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lkclt-my.sharepoint.com/personal/a_jucyte_lkc_lt/Documents/Dokumentai/Austės/STATISTIKA/Ataskaitos/Metai/"/>
    </mc:Choice>
  </mc:AlternateContent>
  <xr:revisionPtr revIDLastSave="2" documentId="11_F25DC773A252ABDACC10482121DE48CE5BDE58ED" xr6:coauthVersionLast="47" xr6:coauthVersionMax="47" xr10:uidLastSave="{B8E83983-365B-4BFF-9368-D5BE1707B164}"/>
  <bookViews>
    <workbookView xWindow="-108" yWindow="-108" windowWidth="23256" windowHeight="13896" xr2:uid="{00000000-000D-0000-FFFF-FFFF00000000}"/>
  </bookViews>
  <sheets>
    <sheet name="2016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6" i="1" l="1"/>
  <c r="D286" i="1"/>
  <c r="B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<sst xmlns="http://schemas.openxmlformats.org/spreadsheetml/2006/main" count="859" uniqueCount="380">
  <si>
    <t>Lietuvos kino teatruose rodytų filmų TOP (2016)
Lithuanian theatrical film TOP (2016)</t>
  </si>
  <si>
    <t xml:space="preserve"> Eil. Nr.</t>
  </si>
  <si>
    <t>Filmo pavadinimas</t>
  </si>
  <si>
    <t>Kilmės šalis</t>
  </si>
  <si>
    <t xml:space="preserve">Pajamos </t>
  </si>
  <si>
    <t>Žiūrovų skaičius</t>
  </si>
  <si>
    <t>Kopijų skaičius</t>
  </si>
  <si>
    <t>Premjeros data</t>
  </si>
  <si>
    <t>Platintojas</t>
  </si>
  <si>
    <t>Tarp mūsų berniukų (Tarp mūsų berniukų)</t>
  </si>
  <si>
    <t>LT</t>
  </si>
  <si>
    <t>Incognito Films</t>
  </si>
  <si>
    <t>Gautas iškvietimas (Gautas iškvietimas)</t>
  </si>
  <si>
    <t>Vabalo filmai</t>
  </si>
  <si>
    <t>Gautas iškvietimas 3 (Gautas iškvietimas 3 )</t>
  </si>
  <si>
    <t>Ledynmetis: susidūrimas (Ice Age: Collision Course)</t>
  </si>
  <si>
    <t>US</t>
  </si>
  <si>
    <t>Theatrical Film Distribution / 20th Century Fox</t>
  </si>
  <si>
    <t>Slaptas augintinių gyvenimas (The Secret Life Of Pets)</t>
  </si>
  <si>
    <t>NCG Distribution / Universal Pictures International</t>
  </si>
  <si>
    <t>Piktieji Paukščiai. Filmas (Angry Birds Movie)</t>
  </si>
  <si>
    <t>ACME Film / SONY</t>
  </si>
  <si>
    <t>Savižudžių būrys (Suicide Squad)</t>
  </si>
  <si>
    <t>ACME Film / WB</t>
  </si>
  <si>
    <t>O, ne! O, taip! (O, ne! O, taip!)</t>
  </si>
  <si>
    <t>Troliai (Trolls)</t>
  </si>
  <si>
    <t>Deadpool (Deadpool)</t>
  </si>
  <si>
    <t>Zootropolis (Zootopia)</t>
  </si>
  <si>
    <t>Theatrical Film Distribution / WDSMPI</t>
  </si>
  <si>
    <t>Kung Fu Panda 3 (Kung Fu Panda 3)</t>
  </si>
  <si>
    <t>Fantastiniai gyvūnai ir kur juos rasti (Fantastic Beasts And Where To Find Them)</t>
  </si>
  <si>
    <t>Patriotai (Patriotai)</t>
  </si>
  <si>
    <t>Singing Fish</t>
  </si>
  <si>
    <t>Hju Glaso legenda (Revenant)</t>
  </si>
  <si>
    <t>Pjūklo ketera (Hacksaw Ridge)</t>
  </si>
  <si>
    <t>ACME Film</t>
  </si>
  <si>
    <t>Gandrų siuntų tarnyba (Storks)</t>
  </si>
  <si>
    <t>Vajana (Moana)</t>
  </si>
  <si>
    <t>Bridžitos Džouns kūdikis (Bridget Jones's Baby)</t>
  </si>
  <si>
    <t>Dainuok (Sing)</t>
  </si>
  <si>
    <t>Alvinas ir burundukai: didžioji kelionė (Alvin &amp; Chipmunks: The Road Chip)</t>
  </si>
  <si>
    <t>Gerasis dinozauras (Good Dinosaur)</t>
  </si>
  <si>
    <t>Betmenas prieš Supermeną: teisingumo aušra (Batman v Superman: Dawn of Justice)</t>
  </si>
  <si>
    <t>12 kėdžių (12 kėdžių)</t>
  </si>
  <si>
    <t>Film Jam</t>
  </si>
  <si>
    <t>Atvykimas (Arrival)</t>
  </si>
  <si>
    <t>Išvarymas 2 (Conjuring 2)</t>
  </si>
  <si>
    <t>Nepriklausomybės diena: atgimimas (Independence Day: Resurgence)</t>
  </si>
  <si>
    <t>Warcraft: pradžia (Warcraft)</t>
  </si>
  <si>
    <t>Daktaras Streindžas (Doctor Strange)</t>
  </si>
  <si>
    <t>Firmos Kalėdinis balius (Office Christmas party) (Office Christmas party)</t>
  </si>
  <si>
    <t>Šelmis-1. Žvaigždžių karų istorija (Rogue One: A Star Wars Story)</t>
  </si>
  <si>
    <t>Žuvytė Dorė (Finding Dory)</t>
  </si>
  <si>
    <t>Inferno (Inferno)</t>
  </si>
  <si>
    <t>Karo šunys (War dogs)</t>
  </si>
  <si>
    <t>Apgaulės meistrai 2 (Now you see me 2)</t>
  </si>
  <si>
    <t>Žvaigždžių karai: galia nubunda (Star Wars: Episode VII - The Force Awakens)</t>
  </si>
  <si>
    <t>DGM: Didysis Gerulis Milžinas (The BFG)</t>
  </si>
  <si>
    <t>Grėsmingasis aštuonetas (Hateful Eight)</t>
  </si>
  <si>
    <t>Theatrical Film Distribution</t>
  </si>
  <si>
    <t>Aš prieš tave (Me before you)</t>
  </si>
  <si>
    <t>Didysis šunų pabėgimas (Ozzy)</t>
  </si>
  <si>
    <t>ES</t>
  </si>
  <si>
    <t>Prior Entertainment</t>
  </si>
  <si>
    <t>Gidas vienišiams (How to Be Single)</t>
  </si>
  <si>
    <t>Robinzono Kruzo sala (Robinson Crusoe)</t>
  </si>
  <si>
    <t>BE, FR</t>
  </si>
  <si>
    <t>Kapitonas Amerika. Pilietinis karas (Captain America: Civil War)</t>
  </si>
  <si>
    <t>Divergentės serija: Lojalioji (Divergent Series: Allegiant 1)</t>
  </si>
  <si>
    <t>Iksmenai: Apokalipsė (X-Men: Apocalypse)</t>
  </si>
  <si>
    <t>Kelnėse dar ne senelis (Dirty Grandpa)</t>
  </si>
  <si>
    <t>Normas, lokys iš šiaurės (Norm of the North)</t>
  </si>
  <si>
    <t>Egipto dievai (Gods of Egypt)</t>
  </si>
  <si>
    <t>Panelės Peregrinės ypatingų vaikų namai (Miss Peregrine's Home For Peculiar Children)</t>
  </si>
  <si>
    <t>Žudikų Brolija (Assassin's Creed)</t>
  </si>
  <si>
    <t>Neišjunk šviesos (Lights out)</t>
  </si>
  <si>
    <t>Tarzanas: džiunglių legenda (Legend of Tarzan)</t>
  </si>
  <si>
    <t>Nerve: drąsos žaidimas (Nerve)</t>
  </si>
  <si>
    <t>Riešutėlių filmas (Peanuts Movie) (Peanuts Movie)</t>
  </si>
  <si>
    <t>Ouija: blogio pradas (Ouija: Origin of Evil)</t>
  </si>
  <si>
    <t>Džiunglių knyga (The Jungle Book)</t>
  </si>
  <si>
    <t>Šnipas per klaidą (Brothers Grimsby)</t>
  </si>
  <si>
    <t>Sąjungininkai (Allied)</t>
  </si>
  <si>
    <t>NCG Distribution / Paramount Pictures International</t>
  </si>
  <si>
    <t>Jaunikis (Zhenih)</t>
  </si>
  <si>
    <t>RU</t>
  </si>
  <si>
    <t>Best Film</t>
  </si>
  <si>
    <t>Blogos mamos (Bad moms)</t>
  </si>
  <si>
    <t>Alisa veidrodžio karalystėje (Alice Through The Looking Glass)</t>
  </si>
  <si>
    <t>Ekipažas (Ekipaž)</t>
  </si>
  <si>
    <t>Garsų pasaulio įrašai</t>
  </si>
  <si>
    <t>Mechanikas: sugrįžimas (Mechanic: Resurrection)</t>
  </si>
  <si>
    <t>Džeisonas Bornas (Jason Bourne)</t>
  </si>
  <si>
    <t>Tėtukas namie (Daddys's home)</t>
  </si>
  <si>
    <t>US, FR</t>
  </si>
  <si>
    <t>Forum Cinemas / Paramount Pictures International</t>
  </si>
  <si>
    <t>Mirties namai (Don't breathe)</t>
  </si>
  <si>
    <t>Centrinės pajėgos (Central Intelligence)</t>
  </si>
  <si>
    <t>Maikas ir Deivas ieško pamergių (Mike and Dave Need Wedding Dates)</t>
  </si>
  <si>
    <t>Dešrelių balius (Sausage party)</t>
  </si>
  <si>
    <t>Sąskaitininkas (Accountant)</t>
  </si>
  <si>
    <t>Mergina traukiny (Girl on the Train)</t>
  </si>
  <si>
    <t>Londono apgultis (London has fallen)</t>
  </si>
  <si>
    <t>Žemės drebėjimas (Zemletriasenije)</t>
  </si>
  <si>
    <t>Stebuklas virš Hadsono (Sully)</t>
  </si>
  <si>
    <t>5-oji Banga (5th Wave)</t>
  </si>
  <si>
    <t>Džekas Ryčeris: nesidairyk atgal (Jack Reacher: Never Go Back)</t>
  </si>
  <si>
    <t>Avelės ir vilkai (Sheep and Wolves)</t>
  </si>
  <si>
    <t>Bleiro ragana (Woods (Blair Witch))</t>
  </si>
  <si>
    <t>Machinatoriai (Masterminds)</t>
  </si>
  <si>
    <t>Kaimynai 2 (Neighbors 2)</t>
  </si>
  <si>
    <t>Forum Cinemas / Universal Pictures International</t>
  </si>
  <si>
    <t>Penkiasdešimt juodų atspalvių (Fifty Shades of Black)</t>
  </si>
  <si>
    <t>Sniego mūšis (Snowtime!)</t>
  </si>
  <si>
    <t>CA</t>
  </si>
  <si>
    <t>Meilė (2016) (Love (2016))</t>
  </si>
  <si>
    <t>FR</t>
  </si>
  <si>
    <t>Pati geriausia diena (Самый лучший день)</t>
  </si>
  <si>
    <t>Aukštuomenės klubas (Cafe Society)</t>
  </si>
  <si>
    <t>Kubo ir stebuklingas kardas (Kubo and the Two Strings)</t>
  </si>
  <si>
    <t>Šėtono vaikas (Boy)</t>
  </si>
  <si>
    <t>Džoja (Joy)</t>
  </si>
  <si>
    <t>Švyturys tarp dviejų vandenynų (Light Between Oceans)</t>
  </si>
  <si>
    <t>Išvalymas: rinkimų metai (Purge: Election Year)</t>
  </si>
  <si>
    <t>Pakeleiviai (Passengers)</t>
  </si>
  <si>
    <t>Žvaigždžių kelias į begalybę (Star Trek Beyond)</t>
  </si>
  <si>
    <t>Kalifornijos svajos (La La Land)</t>
  </si>
  <si>
    <t>Ledlaužis (Ledokol)</t>
  </si>
  <si>
    <t>Eglutės 5 (Yolki 5)</t>
  </si>
  <si>
    <t>Demonų miškas (Forest)</t>
  </si>
  <si>
    <t>Ben-Huras (Ben-Hur)</t>
  </si>
  <si>
    <t>Šaunioji septyniukė (Magnificent Seven)</t>
  </si>
  <si>
    <t>Ištekėti per naktį (Odnoklasnici)</t>
  </si>
  <si>
    <t>Mafija (Mafia)</t>
  </si>
  <si>
    <t>10 - oji Klovefyldo gatvė (10 Cloverfield Lane)</t>
  </si>
  <si>
    <t>Lūžio taškas (Point Break)</t>
  </si>
  <si>
    <t>Šokis svajonės ritmu (High Strung)</t>
  </si>
  <si>
    <t>Liepsnojantis horizontas (Deepwater horizon)</t>
  </si>
  <si>
    <t>Danų mergina (The danish girl)</t>
  </si>
  <si>
    <t>UK, US, DE</t>
  </si>
  <si>
    <t>Sensacija (Spotlight)</t>
  </si>
  <si>
    <t>Kieti bičai (Nice Guys)</t>
  </si>
  <si>
    <t>UK, US</t>
  </si>
  <si>
    <t>Medžiotojas ir ledo karalienė (The Huntsman: Winter's War)</t>
  </si>
  <si>
    <t>Visi keliai veda į Romą (All Roads Lead To Rome)</t>
  </si>
  <si>
    <t>Bosė (The Boss)</t>
  </si>
  <si>
    <t>Erelis Edis (Eddie the Eagle)</t>
  </si>
  <si>
    <t>Didžioji skola (The big short)</t>
  </si>
  <si>
    <t>Kitas pasaulis: Kraujo karai (Underworld: Blood Wars)</t>
  </si>
  <si>
    <t>Klausyk širdies (Choice)</t>
  </si>
  <si>
    <t>Sapnų demonai (Before I Wake)</t>
  </si>
  <si>
    <t>8 Geriausi pasimatymai (8 Lutchix Svidanii)</t>
  </si>
  <si>
    <t>Mažasis Princas (Little Prince (Le Petit Prince))</t>
  </si>
  <si>
    <t>Įsikūnijęs blogis (Incarnate)</t>
  </si>
  <si>
    <t>Florence (Florence Foster Jenkins)</t>
  </si>
  <si>
    <t>UK</t>
  </si>
  <si>
    <t>Račetas ir Klankas (Ratchet &amp; Clank)</t>
  </si>
  <si>
    <t>US, CA</t>
  </si>
  <si>
    <t>Nakties sergėtojai (Nochnyye Strazhi)</t>
  </si>
  <si>
    <t>Sekluma (The Shallows)</t>
  </si>
  <si>
    <t>Holograma karaliui (A Hologram for the King)</t>
  </si>
  <si>
    <t>Naktiniai gyvuliai (Nocturnal animals)</t>
  </si>
  <si>
    <t>Hardcore Henris (Hardcore Henry)</t>
  </si>
  <si>
    <t>Nusikaltėlis (Criminal)</t>
  </si>
  <si>
    <t>Vėžliukai nindzės: šešėlių įkaitai (Teenage Mutant Ninja Turtles: Out of the Shadows)</t>
  </si>
  <si>
    <t>Kria-Kria-Keriai (Quackerz)</t>
  </si>
  <si>
    <t>Šlovė Cezariui! (Hail, Caesasr!)</t>
  </si>
  <si>
    <t>(Ne)Tikros prancūziškos vestuvės (Qu’est-ce qu’on a fait au Bon Dieu?)</t>
  </si>
  <si>
    <t>Kino pasaka</t>
  </si>
  <si>
    <t>Snowdenas (Snowden)</t>
  </si>
  <si>
    <t>Chuljeta (Julieta)</t>
  </si>
  <si>
    <t>A-One Films</t>
  </si>
  <si>
    <t>Elfai (Pixies)</t>
  </si>
  <si>
    <t>Senekos diena (Senekos diena)</t>
  </si>
  <si>
    <t>Vaiduoklių medžiotojai (Ghostbusters)</t>
  </si>
  <si>
    <t>Genijus (Genius)</t>
  </si>
  <si>
    <t>Įkalinta (Shut In)</t>
  </si>
  <si>
    <t>Pirmų kartų vasara (Good kids)</t>
  </si>
  <si>
    <t>Blogasis Santa 2 (Bad Santa 2)</t>
  </si>
  <si>
    <t>Naujoji karta Z (The Girl with All the Gifts)</t>
  </si>
  <si>
    <t>Pito drakonas (Pete's Dragon)</t>
  </si>
  <si>
    <t>Zūlanderis 2 (Zoolander 2)</t>
  </si>
  <si>
    <t>Sukrėtimas (Concussion)</t>
  </si>
  <si>
    <t>Prie jūros (By the sea)</t>
  </si>
  <si>
    <t>Padangių akis (Eye in the sky)</t>
  </si>
  <si>
    <t>Morgan (Morgan)</t>
  </si>
  <si>
    <t>Metų laikai (Les saisons)</t>
  </si>
  <si>
    <t>Sniego karalienė 3 (Snow Queen 3)</t>
  </si>
  <si>
    <t>Laisvas kaip paukštis (Status Svoboden)</t>
  </si>
  <si>
    <t>Pinigų monstras (Money monster)</t>
  </si>
  <si>
    <t>Modelis (The model)</t>
  </si>
  <si>
    <t>DK, PL, SE</t>
  </si>
  <si>
    <t>Mano didelės storos graikiškos vestuvės II (My Big Fat Greek Wedding II)</t>
  </si>
  <si>
    <t>Aukšta klasė (High-Rise)</t>
  </si>
  <si>
    <t>Krydas: Gimęs kovoti (Creed)</t>
  </si>
  <si>
    <t>Amy ( Amy)</t>
  </si>
  <si>
    <t>Visa tiesa apie vyrus (Vsio o mužčynach)</t>
  </si>
  <si>
    <t>Aš už Tave pakalbėsiu (When we talk about KGB)</t>
  </si>
  <si>
    <t>LT, IT</t>
  </si>
  <si>
    <t>Meed Films</t>
  </si>
  <si>
    <t>Neoninis demonas (Neon demon)</t>
  </si>
  <si>
    <t>2 naktys iki ryto (2 yota aamuun)</t>
  </si>
  <si>
    <t>LT ,  FI</t>
  </si>
  <si>
    <t>Kino Pasaka</t>
  </si>
  <si>
    <t>Geras berniukas (Horoshij malcik)</t>
  </si>
  <si>
    <t>Kai svyla padai (War on everyone)</t>
  </si>
  <si>
    <t>Mano tobulas gangsteris (Mr. Right)</t>
  </si>
  <si>
    <t>Kodas 999 (Triple 9)</t>
  </si>
  <si>
    <t>Devyni gyvenimai (Nine lives)</t>
  </si>
  <si>
    <t>Praradimas (Demolition)</t>
  </si>
  <si>
    <t>Bastilijos diena (Bastille day)</t>
  </si>
  <si>
    <t>Šaunusis kapitonas: gyvenimas be taisyklių (Captain Fantastic)</t>
  </si>
  <si>
    <t>Kriaušių pyragėliai su levandomis (Le gout des merveilles)</t>
  </si>
  <si>
    <t>Septynios minutės po vidurnakčio (Monster Calls)</t>
  </si>
  <si>
    <t>Kaip žydėjimas vyšnios (An)</t>
  </si>
  <si>
    <t>JP, FR, DE</t>
  </si>
  <si>
    <t>Tonis Erdmanas (Toni Erdmann)</t>
  </si>
  <si>
    <t>DE</t>
  </si>
  <si>
    <t>Megės planas (Maggie's Plan)</t>
  </si>
  <si>
    <t>Rinkimų diena 2 (Den vyborov 2)</t>
  </si>
  <si>
    <t>Prancūziška porelė (Un homme à la hauteur)</t>
  </si>
  <si>
    <t>Išdavystė (Down by love)</t>
  </si>
  <si>
    <t>Pusryčiai pas tėtį (Zavtrak u papy)</t>
  </si>
  <si>
    <t>Žaliasis kambarys (Green room)</t>
  </si>
  <si>
    <t>Kerol (Carol)</t>
  </si>
  <si>
    <t>Mylėti Negalima Mirti (Till My Last Breath)</t>
  </si>
  <si>
    <t>IN</t>
  </si>
  <si>
    <t>Krish Films Ltd.</t>
  </si>
  <si>
    <t>Išdavikas (Our Kind of Traitor)</t>
  </si>
  <si>
    <t>Pakeliui į mokyklą (Sur le Chemin de lʾécole)</t>
  </si>
  <si>
    <t>FR, CN, ZA, BR, CO</t>
  </si>
  <si>
    <t>Skalvijos kino centras</t>
  </si>
  <si>
    <t>Ma Ma (Ma Ma)</t>
  </si>
  <si>
    <t>Luiso Drakso devintasis gyvenimas (9th Life Of Louis Drax)</t>
  </si>
  <si>
    <t>Sesutės (Sisters)</t>
  </si>
  <si>
    <t>Naujausias testamentas (Le tout nouveau testament)</t>
  </si>
  <si>
    <t>BE, FR, LU</t>
  </si>
  <si>
    <t>Belgika (Belgica)</t>
  </si>
  <si>
    <t>BE</t>
  </si>
  <si>
    <t>Ponas Trumbo (Trumbo)</t>
  </si>
  <si>
    <t>Didesni purslai (Bigger Splash)</t>
  </si>
  <si>
    <t>IT, FR</t>
  </si>
  <si>
    <t>Asfaltas (Asphalte)</t>
  </si>
  <si>
    <t>2016 m. Oskarui nominuoti trumpametražiai filmai (The Oscar Nominated Anmated Shorts 2016)</t>
  </si>
  <si>
    <t>TBA</t>
  </si>
  <si>
    <t>Skrodimas (Autopsy of Jane Doe)</t>
  </si>
  <si>
    <t>Bambeklis (The Grump)</t>
  </si>
  <si>
    <t>FI</t>
  </si>
  <si>
    <t>Mano mama (Mia madre)</t>
  </si>
  <si>
    <t>IT</t>
  </si>
  <si>
    <t>Tobulos Kalėdos (Love the Coopers)</t>
  </si>
  <si>
    <t>Karalių pamaina (Karalių pamaina)</t>
  </si>
  <si>
    <t>Kūčiukai, narkotikai ir seksas (Night Before)</t>
  </si>
  <si>
    <t>Krampus ( Krampus)</t>
  </si>
  <si>
    <t>Forum Cinemas</t>
  </si>
  <si>
    <t>Tamsta Varlius (Meester Kikker)</t>
  </si>
  <si>
    <t>NL</t>
  </si>
  <si>
    <t>Nekaltosios (Les innocentes)</t>
  </si>
  <si>
    <t>FR, PL</t>
  </si>
  <si>
    <t>Kiki. Visi kalba apie seksą (Kiki, Love for love)</t>
  </si>
  <si>
    <t>Naujienos iš Marso planetos (News from Planet Mars)</t>
  </si>
  <si>
    <t>Laukimas (L'Attesa)</t>
  </si>
  <si>
    <t>Monstriukė Molė (Molly Monster)</t>
  </si>
  <si>
    <t>SE, CH, DE</t>
  </si>
  <si>
    <t>Monstrų viešbutis 2 (Hotel Transylvania 2)</t>
  </si>
  <si>
    <t>Krokodilai (Vorstadtkrokodile)</t>
  </si>
  <si>
    <t>Vidury vandenyno (In the Heart of the Sea)</t>
  </si>
  <si>
    <t>Amžinos meilės laiškai (La Corrispondenza)</t>
  </si>
  <si>
    <t>Pakeliui į amžinybę (Masaan)</t>
  </si>
  <si>
    <t>IN ,  FR</t>
  </si>
  <si>
    <t>Mari istorija (Marie Heurtin)</t>
  </si>
  <si>
    <t>Kauno kino centras "Romuva"</t>
  </si>
  <si>
    <t>Nematomas herojus (Phantom boy)</t>
  </si>
  <si>
    <t>Taksiukas (Wiener-Dog)</t>
  </si>
  <si>
    <t>Mažylio Nikolia atostogos (Les Vacances du petit Nicolas)</t>
  </si>
  <si>
    <t>Jaunystė (Youth)</t>
  </si>
  <si>
    <t>IT, FR, CH, UK</t>
  </si>
  <si>
    <t>Neištikimybė (Misconduct)</t>
  </si>
  <si>
    <t>Nuo Lietuvos nepabėgsi (Nuo Lietuvos nepabėgsi)</t>
  </si>
  <si>
    <t>Naratyvas</t>
  </si>
  <si>
    <t>Šnipų tiltas (Bridge of Spies)</t>
  </si>
  <si>
    <t>US, DE</t>
  </si>
  <si>
    <t>Gimme Danger (Gimme Danger)</t>
  </si>
  <si>
    <t>Prieš gamtą (Out of nature)</t>
  </si>
  <si>
    <t>NO</t>
  </si>
  <si>
    <t>Kino Aljansas</t>
  </si>
  <si>
    <t>45 metai (45 years)</t>
  </si>
  <si>
    <t>Munis: mažasis Mėnulio globėjas (Mune )</t>
  </si>
  <si>
    <t>Banga (Bolgen)</t>
  </si>
  <si>
    <t>La bjaurybė, širdžių karalienė (Connasse, princesse des coeurs)</t>
  </si>
  <si>
    <t>Menufilmid OÜ</t>
  </si>
  <si>
    <t>Krokodilai 2 (Vorstadtkrokodile 2)</t>
  </si>
  <si>
    <t>Keliaujantys paukščiai (Les oiseaux de passage)</t>
  </si>
  <si>
    <t>Belgų karalius (King of the Belgians)</t>
  </si>
  <si>
    <t>Bado žaidynės: strazdas giesmininkas. II dalis (Hunger Games: Mockingjay - part 2)</t>
  </si>
  <si>
    <t>Fusis (Fusi)</t>
  </si>
  <si>
    <t>IS</t>
  </si>
  <si>
    <t>Seklūs vandenys (Ma Loute)</t>
  </si>
  <si>
    <t>FR, DE</t>
  </si>
  <si>
    <t>Mėnulio afera (Moonwalkers)</t>
  </si>
  <si>
    <t>Duktė (The Daughter)</t>
  </si>
  <si>
    <t>AU</t>
  </si>
  <si>
    <t>Marijos žemė (Tierra de Maria)</t>
  </si>
  <si>
    <t>Apricot Films</t>
  </si>
  <si>
    <t>Sauliaus sūnus (Son of Saul)</t>
  </si>
  <si>
    <t>HU</t>
  </si>
  <si>
    <t>Ateiviai: Revoliucija (Les Visiteurs: La Révolution)</t>
  </si>
  <si>
    <t>Top Film Baltic</t>
  </si>
  <si>
    <t>Ekskursantė (Ekskursantė)</t>
  </si>
  <si>
    <t>CineMark</t>
  </si>
  <si>
    <t>Gitel (Gitel)</t>
  </si>
  <si>
    <t>Artūras Dvinelis ir Regulus Films</t>
  </si>
  <si>
    <t>Mariupolis (Mariupolis)</t>
  </si>
  <si>
    <t>LT, FR, UA, DE</t>
  </si>
  <si>
    <t>Namų slauga (Domácí péce )</t>
  </si>
  <si>
    <t>CZ, SK</t>
  </si>
  <si>
    <t>Namai (Home)</t>
  </si>
  <si>
    <t>Nono, berniukas Zigzagiukas (Nono, het Zigzag Kind)</t>
  </si>
  <si>
    <t>NL, UK</t>
  </si>
  <si>
    <t>Išvirkščias pasaulis (Inside Out)</t>
  </si>
  <si>
    <t>Kaubojai (Les Cowboys)</t>
  </si>
  <si>
    <t>Mano karalius (Moi Roi)</t>
  </si>
  <si>
    <t>Didžioji skruzdėlyčių karalystė (Minuscule, Valley of the Lost Ants)</t>
  </si>
  <si>
    <t>Garsiau už bombas (Louder than bombs)</t>
  </si>
  <si>
    <t>NO, FR, DK</t>
  </si>
  <si>
    <t>Velnių salos karalius (Kongen av Bastøy)</t>
  </si>
  <si>
    <t>Ir viso pasaulio negana (dokumentinių filmų programa) (Ir viso pasaulio negana (dokumentinių filmų programa))</t>
  </si>
  <si>
    <t>Panelė Rūgštynė (Jamais Contente)</t>
  </si>
  <si>
    <t>Pakalikai (Minions)</t>
  </si>
  <si>
    <t>Noriu būti savimi (dokumentinių filmų programa) (Noriu būti savimi (dokumentinių filmų programa))</t>
  </si>
  <si>
    <t>Kempiniukas plačiakelnis (SpongeBob Movie: Sponge Out of Water)</t>
  </si>
  <si>
    <t>Makbetas (Macbeth)</t>
  </si>
  <si>
    <t>Broliai (Brodre)</t>
  </si>
  <si>
    <t>Tarp žvaigždžių (Interstellar)</t>
  </si>
  <si>
    <t>US, UK, CA</t>
  </si>
  <si>
    <t>Didis Grožis (La Grande belezza)</t>
  </si>
  <si>
    <t>Dypanas (Dheepan)</t>
  </si>
  <si>
    <t>Mes dešimtmečiai (dokumentinių filmų programa) (Mes dešimtmečiai (dokumentinių filmų programa))</t>
  </si>
  <si>
    <t>Tūkstantį kartų labanakt (Tusen ganger god natt)</t>
  </si>
  <si>
    <t>NO, IR, SE</t>
  </si>
  <si>
    <t>Dalelių karštinė (Particle Fever)</t>
  </si>
  <si>
    <t>Nimfomanė. 1 dalis (Nymphomaniac - I)</t>
  </si>
  <si>
    <t>DK, BE, DE, FR, UK</t>
  </si>
  <si>
    <t>Sutrikęs Maksas (Max Pinlig)</t>
  </si>
  <si>
    <t>DK</t>
  </si>
  <si>
    <t>Mažasis riteris Trenkas (Trenk, the Little Knight)</t>
  </si>
  <si>
    <t>Ernestas ir Selestina: meškučio ir pelytės nuotykiai (Ernest and Celestine)</t>
  </si>
  <si>
    <t>FR, BE, LU</t>
  </si>
  <si>
    <t>Paranormalūs reiškiniai: vaiduoklio dimensija (Paranormal Activity: The Ghost Dimension)</t>
  </si>
  <si>
    <t>Sniego karalienė 2 (Snow Queen 2)</t>
  </si>
  <si>
    <t>Steve Jobs (Steve Jobs)</t>
  </si>
  <si>
    <t>Nimfomanė. 2 dalis (Nymphomaniac - II)</t>
  </si>
  <si>
    <t>Šeimos šventė (Ernelláék Farkaséknál)</t>
  </si>
  <si>
    <t>Ypatingas poreikis (Special need)</t>
  </si>
  <si>
    <t>DE, IT</t>
  </si>
  <si>
    <t>Studio Nominum</t>
  </si>
  <si>
    <t>Marsietis (The Martian)</t>
  </si>
  <si>
    <t>US, UK</t>
  </si>
  <si>
    <t>Meilė iš pirmo smūgio (Les combattants)</t>
  </si>
  <si>
    <t>Aukso žirgas (Golden Horse)</t>
  </si>
  <si>
    <t>LT, LV, DK, LU</t>
  </si>
  <si>
    <t>Mes Dainuosim (Mes Dainuosim)</t>
  </si>
  <si>
    <t>Nauja draugė (Une nouvelle amie)</t>
  </si>
  <si>
    <t>007 Spectre (Spectre)</t>
  </si>
  <si>
    <t>Metų pilietis (Kraftidioten)</t>
  </si>
  <si>
    <t>NO, SE</t>
  </si>
  <si>
    <t>Išmokyk mane mylėti (Fathers and Daughters)</t>
  </si>
  <si>
    <t>US, IT</t>
  </si>
  <si>
    <t>Žemės druska (Salt Of The Earth )</t>
  </si>
  <si>
    <t>FR, BR, IT</t>
  </si>
  <si>
    <t>Sangailės vasara (Sangailės vasara)</t>
  </si>
  <si>
    <t>LT, FR, NL</t>
  </si>
  <si>
    <t>Melancholia (Melancholia)</t>
  </si>
  <si>
    <t>DK, SE, FR, IT, DE</t>
  </si>
  <si>
    <t>Gėlėti sapnai (Mood Indigo)</t>
  </si>
  <si>
    <t>Mano sesutė (Min lilla syster)</t>
  </si>
  <si>
    <t>SE, DE</t>
  </si>
  <si>
    <t>Atkirtis (Whiplash)</t>
  </si>
  <si>
    <t>Popieriniai miestai (Paper Towns)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</si>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</sst>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yyyy/mm/dd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" fontId="1" fillId="0" borderId="0" xfId="0" applyNumberFormat="1" applyFont="1"/>
    <xf numFmtId="165" fontId="1" fillId="0" borderId="0" xfId="0" applyNumberFormat="1" applyFont="1"/>
    <xf numFmtId="165" fontId="3" fillId="0" borderId="0" xfId="0" applyNumberFormat="1" applyFont="1"/>
    <xf numFmtId="0" fontId="3" fillId="0" borderId="0" xfId="0" applyFont="1"/>
    <xf numFmtId="164" fontId="0" fillId="0" borderId="0" xfId="0" applyNumberFormat="1"/>
    <xf numFmtId="3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  <numFmt numFmtId="165" formatCode="yyyy/mm/dd;@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</dxf>
    <dxf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5BA544-D8FD-43B6-8887-57C2D5964AFC}" name="Table2567810" displayName="Table2567810" ref="A2:H286" totalsRowCount="1" headerRowDxfId="17" dataDxfId="16">
  <autoFilter ref="A2:H285" xr:uid="{8B5BA544-D8FD-43B6-8887-57C2D5964AFC}"/>
  <tableColumns count="8">
    <tableColumn id="8" xr3:uid="{50F0154F-6228-4802-89EC-B9964149819D}" name=" Eil. Nr." totalsRowLabel="Total" dataDxfId="14" totalsRowDxfId="15">
      <calculatedColumnFormula>IF(B3&lt;&gt;"",ROW()-2,"")</calculatedColumnFormula>
    </tableColumn>
    <tableColumn id="1" xr3:uid="{224EC895-3A95-47B5-9237-4A37207CD2C3}" name="Filmo pavadinimas" totalsRowFunction="count" dataDxfId="12" totalsRowDxfId="13"/>
    <tableColumn id="4" xr3:uid="{83D0EF12-841C-47AD-97DB-E63F3816F643}" name="Kilmės šalis" dataDxfId="10" totalsRowDxfId="11"/>
    <tableColumn id="5" xr3:uid="{DBF88E8F-5235-430B-A4C0-A43DD67B4D01}" name="Pajamos " totalsRowFunction="sum" dataDxfId="8" totalsRowDxfId="9"/>
    <tableColumn id="6" xr3:uid="{BEFFF734-EB7C-4368-9E12-362AD3AC87A0}" name="Žiūrovų skaičius" totalsRowFunction="sum" dataDxfId="6" totalsRowDxfId="7"/>
    <tableColumn id="7" xr3:uid="{910B74E8-8712-46BD-9619-A01409CD2644}" name="Kopijų skaičius" dataDxfId="4" totalsRowDxfId="5"/>
    <tableColumn id="2" xr3:uid="{BE9FFD7C-5CE6-4CD6-989B-912E240C8FD2}" name="Premjeros data" dataDxfId="2" totalsRowDxfId="3"/>
    <tableColumn id="9" xr3:uid="{9214722C-914C-48B8-8866-8DC48FC3FF67}" name="Platintojas" dataDxfId="0" totalsRow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6"/>
  <sheetViews>
    <sheetView tabSelected="1" workbookViewId="0">
      <selection sqref="A1:XFD1048576"/>
    </sheetView>
  </sheetViews>
  <sheetFormatPr defaultRowHeight="14.4" x14ac:dyDescent="0.3"/>
  <cols>
    <col min="1" max="1" width="5.109375" customWidth="1"/>
    <col min="2" max="2" width="45" customWidth="1"/>
    <col min="3" max="4" width="18" style="9" customWidth="1"/>
    <col min="5" max="5" width="18" style="10" customWidth="1"/>
    <col min="6" max="6" width="18" style="11" customWidth="1"/>
    <col min="7" max="7" width="18" style="12" customWidth="1"/>
    <col min="8" max="8" width="45" customWidth="1"/>
  </cols>
  <sheetData>
    <row r="1" spans="1:8" ht="43.2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3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6" t="s">
        <v>7</v>
      </c>
      <c r="H2" s="2" t="s">
        <v>8</v>
      </c>
    </row>
    <row r="3" spans="1:8" x14ac:dyDescent="0.3">
      <c r="A3" s="2">
        <f>IF(B3&lt;&gt;"",ROW()-2,"")</f>
        <v>1</v>
      </c>
      <c r="B3" s="2" t="s">
        <v>9</v>
      </c>
      <c r="C3" s="3" t="s">
        <v>10</v>
      </c>
      <c r="D3" s="3">
        <v>1007464.25</v>
      </c>
      <c r="E3" s="4">
        <v>202951</v>
      </c>
      <c r="F3" s="5">
        <v>16</v>
      </c>
      <c r="G3" s="7">
        <v>42370</v>
      </c>
      <c r="H3" s="8" t="s">
        <v>11</v>
      </c>
    </row>
    <row r="4" spans="1:8" x14ac:dyDescent="0.3">
      <c r="A4" s="2">
        <f t="shared" ref="A4:A67" si="0">IF(B4&lt;&gt;"",ROW()-2,"")</f>
        <v>2</v>
      </c>
      <c r="B4" s="2" t="s">
        <v>12</v>
      </c>
      <c r="C4" s="3" t="s">
        <v>10</v>
      </c>
      <c r="D4" s="3">
        <v>836855</v>
      </c>
      <c r="E4" s="4">
        <v>166861</v>
      </c>
      <c r="F4" s="5">
        <v>12</v>
      </c>
      <c r="G4" s="7">
        <v>42433</v>
      </c>
      <c r="H4" s="8" t="s">
        <v>13</v>
      </c>
    </row>
    <row r="5" spans="1:8" x14ac:dyDescent="0.3">
      <c r="A5" s="2">
        <f t="shared" si="0"/>
        <v>3</v>
      </c>
      <c r="B5" s="2" t="s">
        <v>14</v>
      </c>
      <c r="C5" s="3" t="s">
        <v>10</v>
      </c>
      <c r="D5" s="3">
        <v>695468</v>
      </c>
      <c r="E5" s="4">
        <v>135552</v>
      </c>
      <c r="F5" s="5">
        <v>15</v>
      </c>
      <c r="G5" s="7">
        <v>42650</v>
      </c>
      <c r="H5" s="8" t="s">
        <v>13</v>
      </c>
    </row>
    <row r="6" spans="1:8" x14ac:dyDescent="0.3">
      <c r="A6" s="2">
        <f t="shared" si="0"/>
        <v>4</v>
      </c>
      <c r="B6" s="2" t="s">
        <v>15</v>
      </c>
      <c r="C6" s="3" t="s">
        <v>16</v>
      </c>
      <c r="D6" s="3">
        <v>663144.58000000007</v>
      </c>
      <c r="E6" s="4">
        <v>143509</v>
      </c>
      <c r="F6" s="5">
        <v>29</v>
      </c>
      <c r="G6" s="7">
        <v>42566</v>
      </c>
      <c r="H6" s="8" t="s">
        <v>17</v>
      </c>
    </row>
    <row r="7" spans="1:8" x14ac:dyDescent="0.3">
      <c r="A7" s="2">
        <f t="shared" si="0"/>
        <v>5</v>
      </c>
      <c r="B7" s="2" t="s">
        <v>18</v>
      </c>
      <c r="C7" s="3" t="s">
        <v>16</v>
      </c>
      <c r="D7" s="3">
        <v>491285.99</v>
      </c>
      <c r="E7" s="4">
        <v>110039</v>
      </c>
      <c r="F7" s="5">
        <v>16</v>
      </c>
      <c r="G7" s="7">
        <v>42587</v>
      </c>
      <c r="H7" s="8" t="s">
        <v>19</v>
      </c>
    </row>
    <row r="8" spans="1:8" x14ac:dyDescent="0.3">
      <c r="A8" s="2">
        <f t="shared" si="0"/>
        <v>6</v>
      </c>
      <c r="B8" s="2" t="s">
        <v>20</v>
      </c>
      <c r="C8" s="3" t="s">
        <v>16</v>
      </c>
      <c r="D8" s="3">
        <v>456817.79</v>
      </c>
      <c r="E8" s="4">
        <v>104462</v>
      </c>
      <c r="F8" s="5">
        <v>16</v>
      </c>
      <c r="G8" s="7">
        <v>42503</v>
      </c>
      <c r="H8" s="8" t="s">
        <v>21</v>
      </c>
    </row>
    <row r="9" spans="1:8" x14ac:dyDescent="0.3">
      <c r="A9" s="2">
        <f t="shared" si="0"/>
        <v>7</v>
      </c>
      <c r="B9" s="2" t="s">
        <v>22</v>
      </c>
      <c r="C9" s="3" t="s">
        <v>16</v>
      </c>
      <c r="D9" s="3">
        <v>455728.04</v>
      </c>
      <c r="E9" s="4">
        <v>86834</v>
      </c>
      <c r="F9" s="5">
        <v>20</v>
      </c>
      <c r="G9" s="7">
        <v>42587</v>
      </c>
      <c r="H9" s="8" t="s">
        <v>23</v>
      </c>
    </row>
    <row r="10" spans="1:8" x14ac:dyDescent="0.3">
      <c r="A10" s="2">
        <f t="shared" si="0"/>
        <v>8</v>
      </c>
      <c r="B10" s="2" t="s">
        <v>24</v>
      </c>
      <c r="C10" s="3" t="s">
        <v>10</v>
      </c>
      <c r="D10" s="3">
        <v>414207</v>
      </c>
      <c r="E10" s="4">
        <v>85780</v>
      </c>
      <c r="F10" s="5">
        <v>16</v>
      </c>
      <c r="G10" s="7">
        <v>42538</v>
      </c>
      <c r="H10" s="8" t="s">
        <v>11</v>
      </c>
    </row>
    <row r="11" spans="1:8" x14ac:dyDescent="0.3">
      <c r="A11" s="2">
        <f t="shared" si="0"/>
        <v>9</v>
      </c>
      <c r="B11" s="2" t="s">
        <v>25</v>
      </c>
      <c r="C11" s="3" t="s">
        <v>16</v>
      </c>
      <c r="D11" s="3">
        <v>391200.59</v>
      </c>
      <c r="E11" s="4">
        <v>89117</v>
      </c>
      <c r="F11" s="5">
        <v>30</v>
      </c>
      <c r="G11" s="7">
        <v>42664</v>
      </c>
      <c r="H11" s="8" t="s">
        <v>17</v>
      </c>
    </row>
    <row r="12" spans="1:8" x14ac:dyDescent="0.3">
      <c r="A12" s="2">
        <f t="shared" si="0"/>
        <v>10</v>
      </c>
      <c r="B12" s="2" t="s">
        <v>26</v>
      </c>
      <c r="C12" s="3" t="s">
        <v>16</v>
      </c>
      <c r="D12" s="3">
        <v>348867.1</v>
      </c>
      <c r="E12" s="4">
        <v>68955</v>
      </c>
      <c r="F12" s="5">
        <v>14</v>
      </c>
      <c r="G12" s="7">
        <v>42412</v>
      </c>
      <c r="H12" s="8" t="s">
        <v>17</v>
      </c>
    </row>
    <row r="13" spans="1:8" x14ac:dyDescent="0.3">
      <c r="A13" s="2">
        <f t="shared" si="0"/>
        <v>11</v>
      </c>
      <c r="B13" s="2" t="s">
        <v>27</v>
      </c>
      <c r="C13" s="3" t="s">
        <v>16</v>
      </c>
      <c r="D13" s="3">
        <v>343369.4</v>
      </c>
      <c r="E13" s="4">
        <v>75708</v>
      </c>
      <c r="F13" s="5">
        <v>29</v>
      </c>
      <c r="G13" s="7">
        <v>42433</v>
      </c>
      <c r="H13" s="8" t="s">
        <v>28</v>
      </c>
    </row>
    <row r="14" spans="1:8" x14ac:dyDescent="0.3">
      <c r="A14" s="2">
        <f t="shared" si="0"/>
        <v>12</v>
      </c>
      <c r="B14" s="2" t="s">
        <v>29</v>
      </c>
      <c r="C14" s="3" t="s">
        <v>16</v>
      </c>
      <c r="D14" s="3">
        <v>292379.01000000007</v>
      </c>
      <c r="E14" s="4">
        <v>64409</v>
      </c>
      <c r="F14" s="5">
        <v>29</v>
      </c>
      <c r="G14" s="7">
        <v>42447</v>
      </c>
      <c r="H14" s="8" t="s">
        <v>17</v>
      </c>
    </row>
    <row r="15" spans="1:8" x14ac:dyDescent="0.3">
      <c r="A15" s="2">
        <f t="shared" si="0"/>
        <v>13</v>
      </c>
      <c r="B15" s="2" t="s">
        <v>30</v>
      </c>
      <c r="C15" s="3" t="s">
        <v>16</v>
      </c>
      <c r="D15" s="3">
        <v>291041.86</v>
      </c>
      <c r="E15" s="4">
        <v>53764</v>
      </c>
      <c r="F15" s="5">
        <v>16</v>
      </c>
      <c r="G15" s="7">
        <v>42692</v>
      </c>
      <c r="H15" s="8" t="s">
        <v>23</v>
      </c>
    </row>
    <row r="16" spans="1:8" x14ac:dyDescent="0.3">
      <c r="A16" s="2">
        <f t="shared" si="0"/>
        <v>14</v>
      </c>
      <c r="B16" s="2" t="s">
        <v>31</v>
      </c>
      <c r="C16" s="3" t="s">
        <v>10</v>
      </c>
      <c r="D16" s="3">
        <v>267229</v>
      </c>
      <c r="E16" s="4">
        <v>55091</v>
      </c>
      <c r="F16" s="5">
        <v>12</v>
      </c>
      <c r="G16" s="7">
        <v>42398</v>
      </c>
      <c r="H16" s="8" t="s">
        <v>32</v>
      </c>
    </row>
    <row r="17" spans="1:8" x14ac:dyDescent="0.3">
      <c r="A17" s="2">
        <f t="shared" si="0"/>
        <v>15</v>
      </c>
      <c r="B17" s="2" t="s">
        <v>33</v>
      </c>
      <c r="C17" s="3" t="s">
        <v>16</v>
      </c>
      <c r="D17" s="3">
        <v>250137.81</v>
      </c>
      <c r="E17" s="4">
        <v>48824</v>
      </c>
      <c r="F17" s="5">
        <v>16</v>
      </c>
      <c r="G17" s="7">
        <v>42398</v>
      </c>
      <c r="H17" s="8" t="s">
        <v>17</v>
      </c>
    </row>
    <row r="18" spans="1:8" x14ac:dyDescent="0.3">
      <c r="A18" s="2">
        <f t="shared" si="0"/>
        <v>16</v>
      </c>
      <c r="B18" s="2" t="s">
        <v>34</v>
      </c>
      <c r="C18" s="3" t="s">
        <v>16</v>
      </c>
      <c r="D18" s="3">
        <v>228559.02</v>
      </c>
      <c r="E18" s="4">
        <v>46210</v>
      </c>
      <c r="F18" s="5">
        <v>16</v>
      </c>
      <c r="G18" s="7">
        <v>42678</v>
      </c>
      <c r="H18" s="8" t="s">
        <v>35</v>
      </c>
    </row>
    <row r="19" spans="1:8" x14ac:dyDescent="0.3">
      <c r="A19" s="2">
        <f t="shared" si="0"/>
        <v>17</v>
      </c>
      <c r="B19" s="2" t="s">
        <v>36</v>
      </c>
      <c r="C19" s="3" t="s">
        <v>16</v>
      </c>
      <c r="D19" s="3">
        <v>227929.45</v>
      </c>
      <c r="E19" s="4">
        <v>51712</v>
      </c>
      <c r="F19" s="5">
        <v>16</v>
      </c>
      <c r="G19" s="7">
        <v>42636</v>
      </c>
      <c r="H19" s="8" t="s">
        <v>23</v>
      </c>
    </row>
    <row r="20" spans="1:8" x14ac:dyDescent="0.3">
      <c r="A20" s="2">
        <f t="shared" si="0"/>
        <v>18</v>
      </c>
      <c r="B20" s="2" t="s">
        <v>37</v>
      </c>
      <c r="C20" s="3" t="s">
        <v>16</v>
      </c>
      <c r="D20" s="3">
        <v>219198.53000000003</v>
      </c>
      <c r="E20" s="4">
        <v>49226</v>
      </c>
      <c r="F20" s="5">
        <v>29</v>
      </c>
      <c r="G20" s="7">
        <v>42699</v>
      </c>
      <c r="H20" s="8" t="s">
        <v>28</v>
      </c>
    </row>
    <row r="21" spans="1:8" x14ac:dyDescent="0.3">
      <c r="A21" s="2">
        <f t="shared" si="0"/>
        <v>19</v>
      </c>
      <c r="B21" s="2" t="s">
        <v>38</v>
      </c>
      <c r="C21" s="3" t="s">
        <v>16</v>
      </c>
      <c r="D21" s="3">
        <v>214874.85</v>
      </c>
      <c r="E21" s="4">
        <v>42788</v>
      </c>
      <c r="F21" s="5">
        <v>12</v>
      </c>
      <c r="G21" s="7">
        <v>42629</v>
      </c>
      <c r="H21" s="8" t="s">
        <v>19</v>
      </c>
    </row>
    <row r="22" spans="1:8" x14ac:dyDescent="0.3">
      <c r="A22" s="2">
        <f t="shared" si="0"/>
        <v>20</v>
      </c>
      <c r="B22" s="2" t="s">
        <v>39</v>
      </c>
      <c r="C22" s="3" t="s">
        <v>16</v>
      </c>
      <c r="D22" s="3">
        <v>202195.26</v>
      </c>
      <c r="E22" s="4">
        <v>45070</v>
      </c>
      <c r="F22" s="5">
        <v>15</v>
      </c>
      <c r="G22" s="7">
        <v>42727</v>
      </c>
      <c r="H22" s="8" t="s">
        <v>19</v>
      </c>
    </row>
    <row r="23" spans="1:8" x14ac:dyDescent="0.3">
      <c r="A23" s="2">
        <f t="shared" si="0"/>
        <v>21</v>
      </c>
      <c r="B23" s="2" t="s">
        <v>40</v>
      </c>
      <c r="C23" s="3" t="s">
        <v>16</v>
      </c>
      <c r="D23" s="3">
        <v>201063.08000000002</v>
      </c>
      <c r="E23" s="4">
        <v>46792</v>
      </c>
      <c r="F23" s="5">
        <v>17</v>
      </c>
      <c r="G23" s="7">
        <v>42405</v>
      </c>
      <c r="H23" s="8" t="s">
        <v>17</v>
      </c>
    </row>
    <row r="24" spans="1:8" x14ac:dyDescent="0.3">
      <c r="A24" s="2">
        <f t="shared" si="0"/>
        <v>22</v>
      </c>
      <c r="B24" s="2" t="s">
        <v>41</v>
      </c>
      <c r="C24" s="3" t="s">
        <v>16</v>
      </c>
      <c r="D24" s="3">
        <v>190004.34999999998</v>
      </c>
      <c r="E24" s="4">
        <v>42806</v>
      </c>
      <c r="F24" s="5">
        <v>29</v>
      </c>
      <c r="G24" s="7">
        <v>42384</v>
      </c>
      <c r="H24" s="8" t="s">
        <v>28</v>
      </c>
    </row>
    <row r="25" spans="1:8" x14ac:dyDescent="0.3">
      <c r="A25" s="2">
        <f t="shared" si="0"/>
        <v>23</v>
      </c>
      <c r="B25" s="2" t="s">
        <v>42</v>
      </c>
      <c r="C25" s="3" t="s">
        <v>16</v>
      </c>
      <c r="D25" s="3">
        <v>186174.19999999998</v>
      </c>
      <c r="E25" s="4">
        <v>33032</v>
      </c>
      <c r="F25" s="5">
        <v>14</v>
      </c>
      <c r="G25" s="7">
        <v>42454</v>
      </c>
      <c r="H25" s="8" t="s">
        <v>23</v>
      </c>
    </row>
    <row r="26" spans="1:8" x14ac:dyDescent="0.3">
      <c r="A26" s="2">
        <f t="shared" si="0"/>
        <v>24</v>
      </c>
      <c r="B26" s="2" t="s">
        <v>43</v>
      </c>
      <c r="C26" s="3" t="s">
        <v>10</v>
      </c>
      <c r="D26" s="3">
        <v>184936.93</v>
      </c>
      <c r="E26" s="4">
        <v>36089</v>
      </c>
      <c r="F26" s="5">
        <v>16</v>
      </c>
      <c r="G26" s="7">
        <v>42727</v>
      </c>
      <c r="H26" s="8" t="s">
        <v>44</v>
      </c>
    </row>
    <row r="27" spans="1:8" x14ac:dyDescent="0.3">
      <c r="A27" s="2">
        <f t="shared" si="0"/>
        <v>25</v>
      </c>
      <c r="B27" s="2" t="s">
        <v>45</v>
      </c>
      <c r="C27" s="3" t="s">
        <v>16</v>
      </c>
      <c r="D27" s="3">
        <v>184844.25</v>
      </c>
      <c r="E27" s="4">
        <v>35590</v>
      </c>
      <c r="F27" s="5">
        <v>16</v>
      </c>
      <c r="G27" s="7">
        <v>42685</v>
      </c>
      <c r="H27" s="8" t="s">
        <v>21</v>
      </c>
    </row>
    <row r="28" spans="1:8" x14ac:dyDescent="0.3">
      <c r="A28" s="2">
        <f t="shared" si="0"/>
        <v>26</v>
      </c>
      <c r="B28" s="2" t="s">
        <v>46</v>
      </c>
      <c r="C28" s="3" t="s">
        <v>16</v>
      </c>
      <c r="D28" s="3">
        <v>184197.46</v>
      </c>
      <c r="E28" s="4">
        <v>37101</v>
      </c>
      <c r="F28" s="5">
        <v>16</v>
      </c>
      <c r="G28" s="7">
        <v>42531</v>
      </c>
      <c r="H28" s="8" t="s">
        <v>23</v>
      </c>
    </row>
    <row r="29" spans="1:8" x14ac:dyDescent="0.3">
      <c r="A29" s="2">
        <f t="shared" si="0"/>
        <v>27</v>
      </c>
      <c r="B29" s="2" t="s">
        <v>47</v>
      </c>
      <c r="C29" s="3" t="s">
        <v>16</v>
      </c>
      <c r="D29" s="3">
        <v>171569.64</v>
      </c>
      <c r="E29" s="4">
        <v>30770</v>
      </c>
      <c r="F29" s="5">
        <v>30</v>
      </c>
      <c r="G29" s="7">
        <v>42552</v>
      </c>
      <c r="H29" s="8" t="s">
        <v>17</v>
      </c>
    </row>
    <row r="30" spans="1:8" x14ac:dyDescent="0.3">
      <c r="A30" s="2">
        <f t="shared" si="0"/>
        <v>28</v>
      </c>
      <c r="B30" s="2" t="s">
        <v>48</v>
      </c>
      <c r="C30" s="3" t="s">
        <v>16</v>
      </c>
      <c r="D30" s="3">
        <v>170772.36000000002</v>
      </c>
      <c r="E30" s="4">
        <v>31251</v>
      </c>
      <c r="F30" s="5">
        <v>22</v>
      </c>
      <c r="G30" s="7">
        <v>42531</v>
      </c>
      <c r="H30" s="8" t="s">
        <v>19</v>
      </c>
    </row>
    <row r="31" spans="1:8" x14ac:dyDescent="0.3">
      <c r="A31" s="2">
        <f t="shared" si="0"/>
        <v>29</v>
      </c>
      <c r="B31" s="2" t="s">
        <v>49</v>
      </c>
      <c r="C31" s="3" t="s">
        <v>16</v>
      </c>
      <c r="D31" s="3">
        <v>167331.59999999998</v>
      </c>
      <c r="E31" s="4">
        <v>30580</v>
      </c>
      <c r="F31" s="5">
        <v>22</v>
      </c>
      <c r="G31" s="7">
        <v>42671</v>
      </c>
      <c r="H31" s="8" t="s">
        <v>28</v>
      </c>
    </row>
    <row r="32" spans="1:8" x14ac:dyDescent="0.3">
      <c r="A32" s="2">
        <f t="shared" si="0"/>
        <v>30</v>
      </c>
      <c r="B32" s="2" t="s">
        <v>50</v>
      </c>
      <c r="C32" s="3" t="s">
        <v>16</v>
      </c>
      <c r="D32" s="3">
        <v>159226.29999999999</v>
      </c>
      <c r="E32" s="4">
        <v>31073</v>
      </c>
      <c r="F32" s="5">
        <v>12</v>
      </c>
      <c r="G32" s="7">
        <v>42713</v>
      </c>
      <c r="H32" s="8" t="s">
        <v>35</v>
      </c>
    </row>
    <row r="33" spans="1:8" x14ac:dyDescent="0.3">
      <c r="A33" s="2">
        <f t="shared" si="0"/>
        <v>31</v>
      </c>
      <c r="B33" s="2" t="s">
        <v>51</v>
      </c>
      <c r="C33" s="3" t="s">
        <v>16</v>
      </c>
      <c r="D33" s="3">
        <v>159089.70000000001</v>
      </c>
      <c r="E33" s="4">
        <v>28124</v>
      </c>
      <c r="F33" s="5">
        <v>27</v>
      </c>
      <c r="G33" s="7">
        <v>42720</v>
      </c>
      <c r="H33" s="8" t="s">
        <v>28</v>
      </c>
    </row>
    <row r="34" spans="1:8" x14ac:dyDescent="0.3">
      <c r="A34" s="2">
        <f t="shared" si="0"/>
        <v>32</v>
      </c>
      <c r="B34" s="2" t="s">
        <v>52</v>
      </c>
      <c r="C34" s="3" t="s">
        <v>16</v>
      </c>
      <c r="D34" s="3">
        <v>150949.90999999997</v>
      </c>
      <c r="E34" s="4">
        <v>34745</v>
      </c>
      <c r="F34" s="5">
        <v>26</v>
      </c>
      <c r="G34" s="7">
        <v>42601</v>
      </c>
      <c r="H34" s="8" t="s">
        <v>28</v>
      </c>
    </row>
    <row r="35" spans="1:8" x14ac:dyDescent="0.3">
      <c r="A35" s="2">
        <f t="shared" si="0"/>
        <v>33</v>
      </c>
      <c r="B35" s="2" t="s">
        <v>53</v>
      </c>
      <c r="C35" s="3" t="s">
        <v>16</v>
      </c>
      <c r="D35" s="3">
        <v>143462.70000000001</v>
      </c>
      <c r="E35" s="4">
        <v>27685</v>
      </c>
      <c r="F35" s="5">
        <v>16</v>
      </c>
      <c r="G35" s="7">
        <v>42657</v>
      </c>
      <c r="H35" s="8" t="s">
        <v>21</v>
      </c>
    </row>
    <row r="36" spans="1:8" x14ac:dyDescent="0.3">
      <c r="A36" s="2">
        <f t="shared" si="0"/>
        <v>34</v>
      </c>
      <c r="B36" s="2" t="s">
        <v>54</v>
      </c>
      <c r="C36" s="3" t="s">
        <v>16</v>
      </c>
      <c r="D36" s="3">
        <v>141753.53</v>
      </c>
      <c r="E36" s="4">
        <v>28426</v>
      </c>
      <c r="F36" s="5">
        <v>12</v>
      </c>
      <c r="G36" s="7">
        <v>42601</v>
      </c>
      <c r="H36" s="8" t="s">
        <v>23</v>
      </c>
    </row>
    <row r="37" spans="1:8" x14ac:dyDescent="0.3">
      <c r="A37" s="2">
        <f t="shared" si="0"/>
        <v>35</v>
      </c>
      <c r="B37" s="2" t="s">
        <v>55</v>
      </c>
      <c r="C37" s="3" t="s">
        <v>16</v>
      </c>
      <c r="D37" s="3">
        <v>141012.37</v>
      </c>
      <c r="E37" s="4">
        <v>28568</v>
      </c>
      <c r="F37" s="5">
        <v>16</v>
      </c>
      <c r="G37" s="7">
        <v>42531</v>
      </c>
      <c r="H37" s="8" t="s">
        <v>35</v>
      </c>
    </row>
    <row r="38" spans="1:8" x14ac:dyDescent="0.3">
      <c r="A38" s="2">
        <f t="shared" si="0"/>
        <v>36</v>
      </c>
      <c r="B38" s="2" t="s">
        <v>56</v>
      </c>
      <c r="C38" s="3" t="s">
        <v>16</v>
      </c>
      <c r="D38" s="3">
        <v>140154.76</v>
      </c>
      <c r="E38" s="4">
        <v>24434</v>
      </c>
      <c r="F38" s="5">
        <v>22</v>
      </c>
      <c r="G38" s="7">
        <v>42356</v>
      </c>
      <c r="H38" s="8" t="s">
        <v>28</v>
      </c>
    </row>
    <row r="39" spans="1:8" x14ac:dyDescent="0.3">
      <c r="A39" s="2">
        <f t="shared" si="0"/>
        <v>37</v>
      </c>
      <c r="B39" s="2" t="s">
        <v>57</v>
      </c>
      <c r="C39" s="3" t="s">
        <v>16</v>
      </c>
      <c r="D39" s="3">
        <v>132555.96</v>
      </c>
      <c r="E39" s="4">
        <v>29016</v>
      </c>
      <c r="F39" s="5">
        <v>1</v>
      </c>
      <c r="G39" s="7">
        <v>42552</v>
      </c>
      <c r="H39" s="8" t="s">
        <v>35</v>
      </c>
    </row>
    <row r="40" spans="1:8" x14ac:dyDescent="0.3">
      <c r="A40" s="2">
        <f t="shared" si="0"/>
        <v>38</v>
      </c>
      <c r="B40" s="2" t="s">
        <v>58</v>
      </c>
      <c r="C40" s="3" t="s">
        <v>16</v>
      </c>
      <c r="D40" s="3">
        <v>127636.43999999999</v>
      </c>
      <c r="E40" s="4">
        <v>25448</v>
      </c>
      <c r="F40" s="5">
        <v>17</v>
      </c>
      <c r="G40" s="7">
        <v>42377</v>
      </c>
      <c r="H40" s="8" t="s">
        <v>59</v>
      </c>
    </row>
    <row r="41" spans="1:8" x14ac:dyDescent="0.3">
      <c r="A41" s="2">
        <f t="shared" si="0"/>
        <v>39</v>
      </c>
      <c r="B41" s="2" t="s">
        <v>60</v>
      </c>
      <c r="C41" s="3" t="s">
        <v>16</v>
      </c>
      <c r="D41" s="3">
        <v>126300.4</v>
      </c>
      <c r="E41" s="4">
        <v>26505</v>
      </c>
      <c r="F41" s="5">
        <v>16</v>
      </c>
      <c r="G41" s="7">
        <v>42524</v>
      </c>
      <c r="H41" s="8" t="s">
        <v>23</v>
      </c>
    </row>
    <row r="42" spans="1:8" x14ac:dyDescent="0.3">
      <c r="A42" s="2">
        <f t="shared" si="0"/>
        <v>40</v>
      </c>
      <c r="B42" s="2" t="s">
        <v>61</v>
      </c>
      <c r="C42" s="3" t="s">
        <v>62</v>
      </c>
      <c r="D42" s="3">
        <v>125919.98</v>
      </c>
      <c r="E42" s="4">
        <v>31378</v>
      </c>
      <c r="F42" s="5">
        <v>12</v>
      </c>
      <c r="G42" s="7">
        <v>42678</v>
      </c>
      <c r="H42" s="8" t="s">
        <v>63</v>
      </c>
    </row>
    <row r="43" spans="1:8" x14ac:dyDescent="0.3">
      <c r="A43" s="2">
        <f t="shared" si="0"/>
        <v>41</v>
      </c>
      <c r="B43" s="2" t="s">
        <v>64</v>
      </c>
      <c r="C43" s="3" t="s">
        <v>16</v>
      </c>
      <c r="D43" s="3">
        <v>124592.1</v>
      </c>
      <c r="E43" s="4">
        <v>25031</v>
      </c>
      <c r="F43" s="5">
        <v>13</v>
      </c>
      <c r="G43" s="7">
        <v>42412</v>
      </c>
      <c r="H43" s="8" t="s">
        <v>23</v>
      </c>
    </row>
    <row r="44" spans="1:8" x14ac:dyDescent="0.3">
      <c r="A44" s="2">
        <f t="shared" si="0"/>
        <v>42</v>
      </c>
      <c r="B44" s="2" t="s">
        <v>65</v>
      </c>
      <c r="C44" s="3" t="s">
        <v>66</v>
      </c>
      <c r="D44" s="3">
        <v>121784.99</v>
      </c>
      <c r="E44" s="4">
        <v>27194</v>
      </c>
      <c r="F44" s="5">
        <v>16</v>
      </c>
      <c r="G44" s="7">
        <v>42412</v>
      </c>
      <c r="H44" s="8" t="s">
        <v>35</v>
      </c>
    </row>
    <row r="45" spans="1:8" x14ac:dyDescent="0.3">
      <c r="A45" s="2">
        <f t="shared" si="0"/>
        <v>43</v>
      </c>
      <c r="B45" s="2" t="s">
        <v>67</v>
      </c>
      <c r="C45" s="3" t="s">
        <v>16</v>
      </c>
      <c r="D45" s="3">
        <v>121392.92</v>
      </c>
      <c r="E45" s="4">
        <v>22356</v>
      </c>
      <c r="F45" s="5">
        <v>24</v>
      </c>
      <c r="G45" s="7">
        <v>42496</v>
      </c>
      <c r="H45" s="8" t="s">
        <v>28</v>
      </c>
    </row>
    <row r="46" spans="1:8" x14ac:dyDescent="0.3">
      <c r="A46" s="2">
        <f t="shared" si="0"/>
        <v>44</v>
      </c>
      <c r="B46" s="2" t="s">
        <v>68</v>
      </c>
      <c r="C46" s="3" t="s">
        <v>16</v>
      </c>
      <c r="D46" s="3">
        <v>114565.83</v>
      </c>
      <c r="E46" s="4">
        <v>22944</v>
      </c>
      <c r="F46" s="5">
        <v>14</v>
      </c>
      <c r="G46" s="7">
        <v>42447</v>
      </c>
      <c r="H46" s="8" t="s">
        <v>35</v>
      </c>
    </row>
    <row r="47" spans="1:8" x14ac:dyDescent="0.3">
      <c r="A47" s="2">
        <f t="shared" si="0"/>
        <v>45</v>
      </c>
      <c r="B47" s="2" t="s">
        <v>69</v>
      </c>
      <c r="C47" s="3" t="s">
        <v>16</v>
      </c>
      <c r="D47" s="3">
        <v>111477.13</v>
      </c>
      <c r="E47" s="4">
        <v>20821</v>
      </c>
      <c r="F47" s="5">
        <v>24</v>
      </c>
      <c r="G47" s="7">
        <v>42510</v>
      </c>
      <c r="H47" s="8" t="s">
        <v>17</v>
      </c>
    </row>
    <row r="48" spans="1:8" x14ac:dyDescent="0.3">
      <c r="A48" s="2">
        <f t="shared" si="0"/>
        <v>46</v>
      </c>
      <c r="B48" s="2" t="s">
        <v>70</v>
      </c>
      <c r="C48" s="3" t="s">
        <v>16</v>
      </c>
      <c r="D48" s="3">
        <v>110861.91</v>
      </c>
      <c r="E48" s="4">
        <v>22975</v>
      </c>
      <c r="F48" s="5">
        <v>11</v>
      </c>
      <c r="G48" s="7">
        <v>42391</v>
      </c>
      <c r="H48" s="8" t="s">
        <v>35</v>
      </c>
    </row>
    <row r="49" spans="1:8" x14ac:dyDescent="0.3">
      <c r="A49" s="2">
        <f t="shared" si="0"/>
        <v>47</v>
      </c>
      <c r="B49" s="2" t="s">
        <v>71</v>
      </c>
      <c r="C49" s="3" t="s">
        <v>16</v>
      </c>
      <c r="D49" s="3">
        <v>110017.33</v>
      </c>
      <c r="E49" s="4">
        <v>25892</v>
      </c>
      <c r="F49" s="5">
        <v>16</v>
      </c>
      <c r="G49" s="7">
        <v>42398</v>
      </c>
      <c r="H49" s="8" t="s">
        <v>35</v>
      </c>
    </row>
    <row r="50" spans="1:8" x14ac:dyDescent="0.3">
      <c r="A50" s="2">
        <f t="shared" si="0"/>
        <v>48</v>
      </c>
      <c r="B50" s="2" t="s">
        <v>72</v>
      </c>
      <c r="C50" s="3" t="s">
        <v>16</v>
      </c>
      <c r="D50" s="3">
        <v>105460.85</v>
      </c>
      <c r="E50" s="4">
        <v>18520</v>
      </c>
      <c r="F50" s="5">
        <v>12</v>
      </c>
      <c r="G50" s="7">
        <v>42426</v>
      </c>
      <c r="H50" s="8" t="s">
        <v>35</v>
      </c>
    </row>
    <row r="51" spans="1:8" x14ac:dyDescent="0.3">
      <c r="A51" s="2">
        <f t="shared" si="0"/>
        <v>49</v>
      </c>
      <c r="B51" s="2" t="s">
        <v>73</v>
      </c>
      <c r="C51" s="3" t="s">
        <v>16</v>
      </c>
      <c r="D51" s="3">
        <v>104891.8</v>
      </c>
      <c r="E51" s="4">
        <v>21580</v>
      </c>
      <c r="F51" s="5">
        <v>14</v>
      </c>
      <c r="G51" s="7">
        <v>42643</v>
      </c>
      <c r="H51" s="8" t="s">
        <v>17</v>
      </c>
    </row>
    <row r="52" spans="1:8" x14ac:dyDescent="0.3">
      <c r="A52" s="2">
        <f t="shared" si="0"/>
        <v>50</v>
      </c>
      <c r="B52" s="2" t="s">
        <v>74</v>
      </c>
      <c r="C52" s="3" t="s">
        <v>16</v>
      </c>
      <c r="D52" s="3">
        <v>100297.91</v>
      </c>
      <c r="E52" s="4">
        <v>18069</v>
      </c>
      <c r="F52" s="5">
        <v>23</v>
      </c>
      <c r="G52" s="7">
        <v>42727</v>
      </c>
      <c r="H52" s="8" t="s">
        <v>17</v>
      </c>
    </row>
    <row r="53" spans="1:8" x14ac:dyDescent="0.3">
      <c r="A53" s="2">
        <f t="shared" si="0"/>
        <v>51</v>
      </c>
      <c r="B53" s="2" t="s">
        <v>75</v>
      </c>
      <c r="C53" s="3" t="s">
        <v>16</v>
      </c>
      <c r="D53" s="3">
        <v>97782.19</v>
      </c>
      <c r="E53" s="4">
        <v>19169</v>
      </c>
      <c r="F53" s="5">
        <v>12</v>
      </c>
      <c r="G53" s="7">
        <v>42573</v>
      </c>
      <c r="H53" s="8" t="s">
        <v>23</v>
      </c>
    </row>
    <row r="54" spans="1:8" x14ac:dyDescent="0.3">
      <c r="A54" s="2">
        <f t="shared" si="0"/>
        <v>52</v>
      </c>
      <c r="B54" s="2" t="s">
        <v>76</v>
      </c>
      <c r="C54" s="3" t="s">
        <v>16</v>
      </c>
      <c r="D54" s="3">
        <v>95405.2</v>
      </c>
      <c r="E54" s="4">
        <v>17356</v>
      </c>
      <c r="F54" s="5">
        <v>16</v>
      </c>
      <c r="G54" s="7">
        <v>42559</v>
      </c>
      <c r="H54" s="8" t="s">
        <v>23</v>
      </c>
    </row>
    <row r="55" spans="1:8" x14ac:dyDescent="0.3">
      <c r="A55" s="2">
        <f t="shared" si="0"/>
        <v>53</v>
      </c>
      <c r="B55" s="2" t="s">
        <v>77</v>
      </c>
      <c r="C55" s="3" t="s">
        <v>16</v>
      </c>
      <c r="D55" s="3">
        <v>92192.83</v>
      </c>
      <c r="E55" s="4">
        <v>18860</v>
      </c>
      <c r="F55" s="5">
        <v>10</v>
      </c>
      <c r="G55" s="7">
        <v>42580</v>
      </c>
      <c r="H55" s="8" t="s">
        <v>35</v>
      </c>
    </row>
    <row r="56" spans="1:8" x14ac:dyDescent="0.3">
      <c r="A56" s="2">
        <f t="shared" si="0"/>
        <v>54</v>
      </c>
      <c r="B56" s="2" t="s">
        <v>78</v>
      </c>
      <c r="C56" s="3" t="s">
        <v>16</v>
      </c>
      <c r="D56" s="3">
        <v>92187.25999999998</v>
      </c>
      <c r="E56" s="4">
        <v>20842</v>
      </c>
      <c r="F56" s="5">
        <v>26</v>
      </c>
      <c r="G56" s="7">
        <v>42363</v>
      </c>
      <c r="H56" s="8" t="s">
        <v>17</v>
      </c>
    </row>
    <row r="57" spans="1:8" x14ac:dyDescent="0.3">
      <c r="A57" s="2">
        <f t="shared" si="0"/>
        <v>55</v>
      </c>
      <c r="B57" s="2" t="s">
        <v>79</v>
      </c>
      <c r="C57" s="3" t="s">
        <v>16</v>
      </c>
      <c r="D57" s="3">
        <v>91996.97</v>
      </c>
      <c r="E57" s="4">
        <v>18730</v>
      </c>
      <c r="F57" s="5">
        <v>15</v>
      </c>
      <c r="G57" s="7">
        <v>42671</v>
      </c>
      <c r="H57" s="8" t="s">
        <v>19</v>
      </c>
    </row>
    <row r="58" spans="1:8" x14ac:dyDescent="0.3">
      <c r="A58" s="2">
        <f t="shared" si="0"/>
        <v>56</v>
      </c>
      <c r="B58" s="2" t="s">
        <v>80</v>
      </c>
      <c r="C58" s="3" t="s">
        <v>16</v>
      </c>
      <c r="D58" s="3">
        <v>91526.17</v>
      </c>
      <c r="E58" s="4">
        <v>18271</v>
      </c>
      <c r="F58" s="5">
        <v>26</v>
      </c>
      <c r="G58" s="7">
        <v>42475</v>
      </c>
      <c r="H58" s="8" t="s">
        <v>28</v>
      </c>
    </row>
    <row r="59" spans="1:8" x14ac:dyDescent="0.3">
      <c r="A59" s="2">
        <f t="shared" si="0"/>
        <v>57</v>
      </c>
      <c r="B59" s="2" t="s">
        <v>81</v>
      </c>
      <c r="C59" s="3" t="s">
        <v>16</v>
      </c>
      <c r="D59" s="3">
        <v>90269.69</v>
      </c>
      <c r="E59" s="4">
        <v>18858</v>
      </c>
      <c r="F59" s="5">
        <v>13</v>
      </c>
      <c r="G59" s="7">
        <v>42440</v>
      </c>
      <c r="H59" s="8" t="s">
        <v>21</v>
      </c>
    </row>
    <row r="60" spans="1:8" x14ac:dyDescent="0.3">
      <c r="A60" s="2">
        <f t="shared" si="0"/>
        <v>58</v>
      </c>
      <c r="B60" s="2" t="s">
        <v>82</v>
      </c>
      <c r="C60" s="3" t="s">
        <v>16</v>
      </c>
      <c r="D60" s="3">
        <v>89295.34</v>
      </c>
      <c r="E60" s="4">
        <v>17622</v>
      </c>
      <c r="F60" s="5">
        <v>13</v>
      </c>
      <c r="G60" s="7">
        <v>42700</v>
      </c>
      <c r="H60" s="8" t="s">
        <v>83</v>
      </c>
    </row>
    <row r="61" spans="1:8" x14ac:dyDescent="0.3">
      <c r="A61" s="2">
        <f t="shared" si="0"/>
        <v>59</v>
      </c>
      <c r="B61" s="2" t="s">
        <v>84</v>
      </c>
      <c r="C61" s="3" t="s">
        <v>85</v>
      </c>
      <c r="D61" s="3">
        <v>88984.62</v>
      </c>
      <c r="E61" s="4">
        <v>16847</v>
      </c>
      <c r="F61" s="5">
        <v>10</v>
      </c>
      <c r="G61" s="7">
        <v>42629</v>
      </c>
      <c r="H61" s="8" t="s">
        <v>86</v>
      </c>
    </row>
    <row r="62" spans="1:8" x14ac:dyDescent="0.3">
      <c r="A62" s="2">
        <f t="shared" si="0"/>
        <v>60</v>
      </c>
      <c r="B62" s="2" t="s">
        <v>87</v>
      </c>
      <c r="C62" s="3" t="s">
        <v>16</v>
      </c>
      <c r="D62" s="3">
        <v>88294.71</v>
      </c>
      <c r="E62" s="4">
        <v>19279</v>
      </c>
      <c r="F62" s="5">
        <v>10</v>
      </c>
      <c r="G62" s="7">
        <v>42594</v>
      </c>
      <c r="H62" s="8" t="s">
        <v>35</v>
      </c>
    </row>
    <row r="63" spans="1:8" x14ac:dyDescent="0.3">
      <c r="A63" s="2">
        <f t="shared" si="0"/>
        <v>61</v>
      </c>
      <c r="B63" s="2" t="s">
        <v>88</v>
      </c>
      <c r="C63" s="3" t="s">
        <v>16</v>
      </c>
      <c r="D63" s="3">
        <v>87608.23</v>
      </c>
      <c r="E63" s="4">
        <v>18285</v>
      </c>
      <c r="F63" s="5">
        <v>24</v>
      </c>
      <c r="G63" s="7">
        <v>42517</v>
      </c>
      <c r="H63" s="8" t="s">
        <v>28</v>
      </c>
    </row>
    <row r="64" spans="1:8" x14ac:dyDescent="0.3">
      <c r="A64" s="2">
        <f t="shared" si="0"/>
        <v>62</v>
      </c>
      <c r="B64" s="2" t="s">
        <v>89</v>
      </c>
      <c r="C64" s="3" t="s">
        <v>85</v>
      </c>
      <c r="D64" s="3">
        <v>84498</v>
      </c>
      <c r="E64" s="4">
        <v>14750</v>
      </c>
      <c r="F64" s="5">
        <v>12</v>
      </c>
      <c r="G64" s="7">
        <v>42482</v>
      </c>
      <c r="H64" s="8" t="s">
        <v>90</v>
      </c>
    </row>
    <row r="65" spans="1:8" x14ac:dyDescent="0.3">
      <c r="A65" s="2">
        <f t="shared" si="0"/>
        <v>63</v>
      </c>
      <c r="B65" s="2" t="s">
        <v>91</v>
      </c>
      <c r="C65" s="3" t="s">
        <v>16</v>
      </c>
      <c r="D65" s="3">
        <v>81189.97</v>
      </c>
      <c r="E65" s="4">
        <v>17246</v>
      </c>
      <c r="F65" s="5">
        <v>12</v>
      </c>
      <c r="G65" s="7">
        <v>42615</v>
      </c>
      <c r="H65" s="8" t="s">
        <v>35</v>
      </c>
    </row>
    <row r="66" spans="1:8" x14ac:dyDescent="0.3">
      <c r="A66" s="2">
        <f t="shared" si="0"/>
        <v>64</v>
      </c>
      <c r="B66" s="2" t="s">
        <v>92</v>
      </c>
      <c r="C66" s="3" t="s">
        <v>16</v>
      </c>
      <c r="D66" s="3">
        <v>77127.44</v>
      </c>
      <c r="E66" s="4">
        <v>15457</v>
      </c>
      <c r="F66" s="5">
        <v>13</v>
      </c>
      <c r="G66" s="7">
        <v>42580</v>
      </c>
      <c r="H66" s="8" t="s">
        <v>19</v>
      </c>
    </row>
    <row r="67" spans="1:8" x14ac:dyDescent="0.3">
      <c r="A67" s="2">
        <f t="shared" si="0"/>
        <v>65</v>
      </c>
      <c r="B67" s="2" t="s">
        <v>93</v>
      </c>
      <c r="C67" s="3" t="s">
        <v>94</v>
      </c>
      <c r="D67" s="3">
        <v>75302.290000000008</v>
      </c>
      <c r="E67" s="4">
        <v>15111</v>
      </c>
      <c r="F67" s="5">
        <v>12</v>
      </c>
      <c r="G67" s="7">
        <v>42377</v>
      </c>
      <c r="H67" s="8" t="s">
        <v>95</v>
      </c>
    </row>
    <row r="68" spans="1:8" x14ac:dyDescent="0.3">
      <c r="A68" s="2">
        <f t="shared" ref="A68:A131" si="1">IF(B68&lt;&gt;"",ROW()-2,"")</f>
        <v>66</v>
      </c>
      <c r="B68" s="2" t="s">
        <v>96</v>
      </c>
      <c r="C68" s="3" t="s">
        <v>16</v>
      </c>
      <c r="D68" s="3">
        <v>74246.37000000001</v>
      </c>
      <c r="E68" s="4">
        <v>15063</v>
      </c>
      <c r="F68" s="5">
        <v>12</v>
      </c>
      <c r="G68" s="7">
        <v>42608</v>
      </c>
      <c r="H68" s="8" t="s">
        <v>21</v>
      </c>
    </row>
    <row r="69" spans="1:8" x14ac:dyDescent="0.3">
      <c r="A69" s="2">
        <f t="shared" si="1"/>
        <v>67</v>
      </c>
      <c r="B69" s="2" t="s">
        <v>97</v>
      </c>
      <c r="C69" s="3" t="s">
        <v>16</v>
      </c>
      <c r="D69" s="3">
        <v>73488.36</v>
      </c>
      <c r="E69" s="4">
        <v>14188</v>
      </c>
      <c r="F69" s="5">
        <v>12</v>
      </c>
      <c r="G69" s="7">
        <v>42552</v>
      </c>
      <c r="H69" s="8" t="s">
        <v>19</v>
      </c>
    </row>
    <row r="70" spans="1:8" x14ac:dyDescent="0.3">
      <c r="A70" s="2">
        <f t="shared" si="1"/>
        <v>68</v>
      </c>
      <c r="B70" s="2" t="s">
        <v>98</v>
      </c>
      <c r="C70" s="3" t="s">
        <v>16</v>
      </c>
      <c r="D70" s="3">
        <v>71366.14</v>
      </c>
      <c r="E70" s="4">
        <v>14070</v>
      </c>
      <c r="F70" s="5">
        <v>13</v>
      </c>
      <c r="G70" s="7">
        <v>42559</v>
      </c>
      <c r="H70" s="8" t="s">
        <v>17</v>
      </c>
    </row>
    <row r="71" spans="1:8" x14ac:dyDescent="0.3">
      <c r="A71" s="2">
        <f t="shared" si="1"/>
        <v>69</v>
      </c>
      <c r="B71" s="2" t="s">
        <v>99</v>
      </c>
      <c r="C71" s="3" t="s">
        <v>16</v>
      </c>
      <c r="D71" s="3">
        <v>66654.649999999994</v>
      </c>
      <c r="E71" s="4">
        <v>13422</v>
      </c>
      <c r="F71" s="5">
        <v>10</v>
      </c>
      <c r="G71" s="7">
        <v>42629</v>
      </c>
      <c r="H71" s="8" t="s">
        <v>21</v>
      </c>
    </row>
    <row r="72" spans="1:8" x14ac:dyDescent="0.3">
      <c r="A72" s="2">
        <f t="shared" si="1"/>
        <v>70</v>
      </c>
      <c r="B72" s="2" t="s">
        <v>100</v>
      </c>
      <c r="C72" s="3" t="s">
        <v>16</v>
      </c>
      <c r="D72" s="3">
        <v>65841.34</v>
      </c>
      <c r="E72" s="4">
        <v>12949</v>
      </c>
      <c r="F72" s="5">
        <v>10</v>
      </c>
      <c r="G72" s="7">
        <v>42671</v>
      </c>
      <c r="H72" s="8" t="s">
        <v>23</v>
      </c>
    </row>
    <row r="73" spans="1:8" x14ac:dyDescent="0.3">
      <c r="A73" s="2">
        <f t="shared" si="1"/>
        <v>71</v>
      </c>
      <c r="B73" s="2" t="s">
        <v>101</v>
      </c>
      <c r="C73" s="3" t="s">
        <v>16</v>
      </c>
      <c r="D73" s="3">
        <v>64999.890000000007</v>
      </c>
      <c r="E73" s="4">
        <v>12719</v>
      </c>
      <c r="F73" s="5">
        <v>12</v>
      </c>
      <c r="G73" s="7">
        <v>42650</v>
      </c>
      <c r="H73" s="8" t="s">
        <v>35</v>
      </c>
    </row>
    <row r="74" spans="1:8" x14ac:dyDescent="0.3">
      <c r="A74" s="2">
        <f t="shared" si="1"/>
        <v>72</v>
      </c>
      <c r="B74" s="2" t="s">
        <v>102</v>
      </c>
      <c r="C74" s="3" t="s">
        <v>16</v>
      </c>
      <c r="D74" s="3">
        <v>64876</v>
      </c>
      <c r="E74" s="4">
        <v>12935</v>
      </c>
      <c r="F74" s="5">
        <v>12</v>
      </c>
      <c r="G74" s="7">
        <v>42447</v>
      </c>
      <c r="H74" s="8" t="s">
        <v>90</v>
      </c>
    </row>
    <row r="75" spans="1:8" x14ac:dyDescent="0.3">
      <c r="A75" s="2">
        <f t="shared" si="1"/>
        <v>73</v>
      </c>
      <c r="B75" s="2" t="s">
        <v>103</v>
      </c>
      <c r="C75" s="3" t="s">
        <v>85</v>
      </c>
      <c r="D75" s="3">
        <v>63884</v>
      </c>
      <c r="E75" s="4">
        <v>11950</v>
      </c>
      <c r="F75" s="5">
        <v>12</v>
      </c>
      <c r="G75" s="7">
        <v>42706</v>
      </c>
      <c r="H75" s="8" t="s">
        <v>86</v>
      </c>
    </row>
    <row r="76" spans="1:8" x14ac:dyDescent="0.3">
      <c r="A76" s="2">
        <f t="shared" si="1"/>
        <v>74</v>
      </c>
      <c r="B76" s="2" t="s">
        <v>104</v>
      </c>
      <c r="C76" s="3" t="s">
        <v>16</v>
      </c>
      <c r="D76" s="3">
        <v>62465.43</v>
      </c>
      <c r="E76" s="4">
        <v>12917</v>
      </c>
      <c r="F76" s="5">
        <v>12</v>
      </c>
      <c r="G76" s="7">
        <v>42622</v>
      </c>
      <c r="H76" s="8" t="s">
        <v>23</v>
      </c>
    </row>
    <row r="77" spans="1:8" x14ac:dyDescent="0.3">
      <c r="A77" s="2">
        <f t="shared" si="1"/>
        <v>75</v>
      </c>
      <c r="B77" s="2" t="s">
        <v>105</v>
      </c>
      <c r="C77" s="3" t="s">
        <v>16</v>
      </c>
      <c r="D77" s="3">
        <v>59082.21</v>
      </c>
      <c r="E77" s="4">
        <v>13237</v>
      </c>
      <c r="F77" s="5">
        <v>13</v>
      </c>
      <c r="G77" s="7">
        <v>42391</v>
      </c>
      <c r="H77" s="8" t="s">
        <v>21</v>
      </c>
    </row>
    <row r="78" spans="1:8" x14ac:dyDescent="0.3">
      <c r="A78" s="2">
        <f t="shared" si="1"/>
        <v>76</v>
      </c>
      <c r="B78" s="2" t="s">
        <v>106</v>
      </c>
      <c r="C78" s="3" t="s">
        <v>16</v>
      </c>
      <c r="D78" s="3">
        <v>57469.650000000009</v>
      </c>
      <c r="E78" s="4">
        <v>11421</v>
      </c>
      <c r="F78" s="5">
        <v>12</v>
      </c>
      <c r="G78" s="7">
        <v>42664</v>
      </c>
      <c r="H78" s="8" t="s">
        <v>83</v>
      </c>
    </row>
    <row r="79" spans="1:8" x14ac:dyDescent="0.3">
      <c r="A79" s="2">
        <f t="shared" si="1"/>
        <v>77</v>
      </c>
      <c r="B79" s="2" t="s">
        <v>107</v>
      </c>
      <c r="C79" s="3" t="s">
        <v>85</v>
      </c>
      <c r="D79" s="3">
        <v>57388.710000000006</v>
      </c>
      <c r="E79" s="4">
        <v>13901</v>
      </c>
      <c r="F79" s="5">
        <v>12</v>
      </c>
      <c r="G79" s="7">
        <v>42489</v>
      </c>
      <c r="H79" s="8" t="s">
        <v>35</v>
      </c>
    </row>
    <row r="80" spans="1:8" x14ac:dyDescent="0.3">
      <c r="A80" s="2">
        <f t="shared" si="1"/>
        <v>78</v>
      </c>
      <c r="B80" s="2" t="s">
        <v>108</v>
      </c>
      <c r="C80" s="3" t="s">
        <v>16</v>
      </c>
      <c r="D80" s="3">
        <v>55793.68</v>
      </c>
      <c r="E80" s="4">
        <v>11130</v>
      </c>
      <c r="F80" s="5">
        <v>12</v>
      </c>
      <c r="G80" s="7">
        <v>42657</v>
      </c>
      <c r="H80" s="8" t="s">
        <v>35</v>
      </c>
    </row>
    <row r="81" spans="1:8" x14ac:dyDescent="0.3">
      <c r="A81" s="2">
        <f t="shared" si="1"/>
        <v>79</v>
      </c>
      <c r="B81" s="2" t="s">
        <v>109</v>
      </c>
      <c r="C81" s="3" t="s">
        <v>16</v>
      </c>
      <c r="D81" s="3">
        <v>54357</v>
      </c>
      <c r="E81" s="4">
        <v>10534</v>
      </c>
      <c r="F81" s="5">
        <v>8</v>
      </c>
      <c r="G81" s="7">
        <v>42657</v>
      </c>
      <c r="H81" s="8" t="s">
        <v>90</v>
      </c>
    </row>
    <row r="82" spans="1:8" x14ac:dyDescent="0.3">
      <c r="A82" s="2">
        <f t="shared" si="1"/>
        <v>80</v>
      </c>
      <c r="B82" s="2" t="s">
        <v>110</v>
      </c>
      <c r="C82" s="3" t="s">
        <v>16</v>
      </c>
      <c r="D82" s="3">
        <v>53791.17</v>
      </c>
      <c r="E82" s="4">
        <v>10655</v>
      </c>
      <c r="F82" s="5">
        <v>12</v>
      </c>
      <c r="G82" s="7">
        <v>42503</v>
      </c>
      <c r="H82" s="8" t="s">
        <v>111</v>
      </c>
    </row>
    <row r="83" spans="1:8" x14ac:dyDescent="0.3">
      <c r="A83" s="2">
        <f t="shared" si="1"/>
        <v>81</v>
      </c>
      <c r="B83" s="2" t="s">
        <v>112</v>
      </c>
      <c r="C83" s="3" t="s">
        <v>16</v>
      </c>
      <c r="D83" s="3">
        <v>52524.37</v>
      </c>
      <c r="E83" s="4">
        <v>10218</v>
      </c>
      <c r="F83" s="5">
        <v>11</v>
      </c>
      <c r="G83" s="7">
        <v>42405</v>
      </c>
      <c r="H83" s="8" t="s">
        <v>35</v>
      </c>
    </row>
    <row r="84" spans="1:8" x14ac:dyDescent="0.3">
      <c r="A84" s="2">
        <f t="shared" si="1"/>
        <v>82</v>
      </c>
      <c r="B84" s="2" t="s">
        <v>113</v>
      </c>
      <c r="C84" s="3" t="s">
        <v>114</v>
      </c>
      <c r="D84" s="3">
        <v>52454.009999999995</v>
      </c>
      <c r="E84" s="4">
        <v>11602</v>
      </c>
      <c r="F84" s="5">
        <v>12</v>
      </c>
      <c r="G84" s="7">
        <v>42426</v>
      </c>
      <c r="H84" s="8" t="s">
        <v>86</v>
      </c>
    </row>
    <row r="85" spans="1:8" x14ac:dyDescent="0.3">
      <c r="A85" s="2">
        <f t="shared" si="1"/>
        <v>83</v>
      </c>
      <c r="B85" s="2" t="s">
        <v>115</v>
      </c>
      <c r="C85" s="3" t="s">
        <v>116</v>
      </c>
      <c r="D85" s="3">
        <v>52012.62</v>
      </c>
      <c r="E85" s="4">
        <v>7505</v>
      </c>
      <c r="F85" s="5">
        <v>12</v>
      </c>
      <c r="G85" s="7">
        <v>42384</v>
      </c>
      <c r="H85" s="8" t="s">
        <v>11</v>
      </c>
    </row>
    <row r="86" spans="1:8" x14ac:dyDescent="0.3">
      <c r="A86" s="2">
        <f t="shared" si="1"/>
        <v>84</v>
      </c>
      <c r="B86" s="2" t="s">
        <v>117</v>
      </c>
      <c r="C86" s="3" t="s">
        <v>85</v>
      </c>
      <c r="D86" s="3">
        <v>51739</v>
      </c>
      <c r="E86" s="4">
        <v>9394</v>
      </c>
      <c r="F86" s="5">
        <v>14</v>
      </c>
      <c r="G86" s="7">
        <v>42363</v>
      </c>
      <c r="H86" s="8" t="s">
        <v>90</v>
      </c>
    </row>
    <row r="87" spans="1:8" x14ac:dyDescent="0.3">
      <c r="A87" s="2">
        <f t="shared" si="1"/>
        <v>85</v>
      </c>
      <c r="B87" s="2" t="s">
        <v>118</v>
      </c>
      <c r="C87" s="3" t="s">
        <v>16</v>
      </c>
      <c r="D87" s="3">
        <v>51139.15</v>
      </c>
      <c r="E87" s="4">
        <v>10794</v>
      </c>
      <c r="F87" s="5">
        <v>12</v>
      </c>
      <c r="G87" s="7">
        <v>42587</v>
      </c>
      <c r="H87" s="8" t="s">
        <v>35</v>
      </c>
    </row>
    <row r="88" spans="1:8" x14ac:dyDescent="0.3">
      <c r="A88" s="2">
        <f t="shared" si="1"/>
        <v>86</v>
      </c>
      <c r="B88" s="2" t="s">
        <v>119</v>
      </c>
      <c r="C88" s="3" t="s">
        <v>16</v>
      </c>
      <c r="D88" s="3">
        <v>47816.490000000013</v>
      </c>
      <c r="E88" s="4">
        <v>10744</v>
      </c>
      <c r="F88" s="5">
        <v>12</v>
      </c>
      <c r="G88" s="7">
        <v>42650</v>
      </c>
      <c r="H88" s="8" t="s">
        <v>19</v>
      </c>
    </row>
    <row r="89" spans="1:8" x14ac:dyDescent="0.3">
      <c r="A89" s="2">
        <f t="shared" si="1"/>
        <v>87</v>
      </c>
      <c r="B89" s="2" t="s">
        <v>120</v>
      </c>
      <c r="C89" s="3" t="s">
        <v>16</v>
      </c>
      <c r="D89" s="3">
        <v>47742.26</v>
      </c>
      <c r="E89" s="4">
        <v>10177</v>
      </c>
      <c r="F89" s="5">
        <v>12</v>
      </c>
      <c r="G89" s="7">
        <v>42391</v>
      </c>
      <c r="H89" s="8" t="s">
        <v>35</v>
      </c>
    </row>
    <row r="90" spans="1:8" x14ac:dyDescent="0.3">
      <c r="A90" s="2">
        <f t="shared" si="1"/>
        <v>88</v>
      </c>
      <c r="B90" s="2" t="s">
        <v>121</v>
      </c>
      <c r="C90" s="3" t="s">
        <v>16</v>
      </c>
      <c r="D90" s="3">
        <v>47340.77</v>
      </c>
      <c r="E90" s="4">
        <v>9900</v>
      </c>
      <c r="F90" s="5">
        <v>14</v>
      </c>
      <c r="G90" s="7">
        <v>42391</v>
      </c>
      <c r="H90" s="8" t="s">
        <v>17</v>
      </c>
    </row>
    <row r="91" spans="1:8" x14ac:dyDescent="0.3">
      <c r="A91" s="2">
        <f t="shared" si="1"/>
        <v>89</v>
      </c>
      <c r="B91" s="2" t="s">
        <v>122</v>
      </c>
      <c r="C91" s="3" t="s">
        <v>16</v>
      </c>
      <c r="D91" s="3">
        <v>46846.479999999996</v>
      </c>
      <c r="E91" s="4">
        <v>9256</v>
      </c>
      <c r="F91" s="5">
        <v>10</v>
      </c>
      <c r="G91" s="7">
        <v>42692</v>
      </c>
      <c r="H91" s="8" t="s">
        <v>35</v>
      </c>
    </row>
    <row r="92" spans="1:8" x14ac:dyDescent="0.3">
      <c r="A92" s="2">
        <f t="shared" si="1"/>
        <v>90</v>
      </c>
      <c r="B92" s="2" t="s">
        <v>123</v>
      </c>
      <c r="C92" s="3" t="s">
        <v>16</v>
      </c>
      <c r="D92" s="3">
        <v>45175.149999999994</v>
      </c>
      <c r="E92" s="4">
        <v>8844</v>
      </c>
      <c r="F92" s="5">
        <v>12</v>
      </c>
      <c r="G92" s="7">
        <v>42559</v>
      </c>
      <c r="H92" s="8" t="s">
        <v>19</v>
      </c>
    </row>
    <row r="93" spans="1:8" x14ac:dyDescent="0.3">
      <c r="A93" s="2">
        <f t="shared" si="1"/>
        <v>91</v>
      </c>
      <c r="B93" s="2" t="s">
        <v>124</v>
      </c>
      <c r="C93" s="3" t="s">
        <v>16</v>
      </c>
      <c r="D93" s="3">
        <v>43415.78</v>
      </c>
      <c r="E93" s="4">
        <v>7288</v>
      </c>
      <c r="F93" s="5">
        <v>12</v>
      </c>
      <c r="G93" s="7">
        <v>42734</v>
      </c>
      <c r="H93" s="8" t="s">
        <v>21</v>
      </c>
    </row>
    <row r="94" spans="1:8" x14ac:dyDescent="0.3">
      <c r="A94" s="2">
        <f t="shared" si="1"/>
        <v>92</v>
      </c>
      <c r="B94" s="2" t="s">
        <v>125</v>
      </c>
      <c r="C94" s="3" t="s">
        <v>16</v>
      </c>
      <c r="D94" s="3">
        <v>41249.840000000004</v>
      </c>
      <c r="E94" s="4">
        <v>7665</v>
      </c>
      <c r="F94" s="5">
        <v>18</v>
      </c>
      <c r="G94" s="7">
        <v>42573</v>
      </c>
      <c r="H94" s="8" t="s">
        <v>83</v>
      </c>
    </row>
    <row r="95" spans="1:8" x14ac:dyDescent="0.3">
      <c r="A95" s="2">
        <f t="shared" si="1"/>
        <v>93</v>
      </c>
      <c r="B95" s="2" t="s">
        <v>126</v>
      </c>
      <c r="C95" s="3" t="s">
        <v>16</v>
      </c>
      <c r="D95" s="3">
        <v>41217.21</v>
      </c>
      <c r="E95" s="4">
        <v>8262</v>
      </c>
      <c r="F95" s="5">
        <v>10</v>
      </c>
      <c r="G95" s="7">
        <v>42713</v>
      </c>
      <c r="H95" s="8" t="s">
        <v>35</v>
      </c>
    </row>
    <row r="96" spans="1:8" x14ac:dyDescent="0.3">
      <c r="A96" s="2">
        <f t="shared" si="1"/>
        <v>94</v>
      </c>
      <c r="B96" s="2" t="s">
        <v>127</v>
      </c>
      <c r="C96" s="3" t="s">
        <v>85</v>
      </c>
      <c r="D96" s="3">
        <v>41149</v>
      </c>
      <c r="E96" s="4">
        <v>7748</v>
      </c>
      <c r="F96" s="5">
        <v>15</v>
      </c>
      <c r="G96" s="7">
        <v>42685</v>
      </c>
      <c r="H96" s="8" t="s">
        <v>90</v>
      </c>
    </row>
    <row r="97" spans="1:8" x14ac:dyDescent="0.3">
      <c r="A97" s="2">
        <f t="shared" si="1"/>
        <v>95</v>
      </c>
      <c r="B97" s="2" t="s">
        <v>128</v>
      </c>
      <c r="C97" s="3" t="s">
        <v>85</v>
      </c>
      <c r="D97" s="3">
        <v>40587</v>
      </c>
      <c r="E97" s="4">
        <v>7420</v>
      </c>
      <c r="F97" s="5">
        <v>8</v>
      </c>
      <c r="G97" s="7">
        <v>42734</v>
      </c>
      <c r="H97" s="8" t="s">
        <v>90</v>
      </c>
    </row>
    <row r="98" spans="1:8" x14ac:dyDescent="0.3">
      <c r="A98" s="2">
        <f t="shared" si="1"/>
        <v>96</v>
      </c>
      <c r="B98" s="2" t="s">
        <v>129</v>
      </c>
      <c r="C98" s="3" t="s">
        <v>16</v>
      </c>
      <c r="D98" s="3">
        <v>40004.129999999997</v>
      </c>
      <c r="E98" s="4">
        <v>7953</v>
      </c>
      <c r="F98" s="5">
        <v>11</v>
      </c>
      <c r="G98" s="7">
        <v>42377</v>
      </c>
      <c r="H98" s="8" t="s">
        <v>35</v>
      </c>
    </row>
    <row r="99" spans="1:8" x14ac:dyDescent="0.3">
      <c r="A99" s="2">
        <f t="shared" si="1"/>
        <v>97</v>
      </c>
      <c r="B99" s="2" t="s">
        <v>130</v>
      </c>
      <c r="C99" s="3" t="s">
        <v>16</v>
      </c>
      <c r="D99" s="3">
        <v>39862.649999999994</v>
      </c>
      <c r="E99" s="4">
        <v>7823</v>
      </c>
      <c r="F99" s="5">
        <v>12</v>
      </c>
      <c r="G99" s="7">
        <v>42608</v>
      </c>
      <c r="H99" s="8" t="s">
        <v>83</v>
      </c>
    </row>
    <row r="100" spans="1:8" x14ac:dyDescent="0.3">
      <c r="A100" s="2">
        <f t="shared" si="1"/>
        <v>98</v>
      </c>
      <c r="B100" s="2" t="s">
        <v>131</v>
      </c>
      <c r="C100" s="3" t="s">
        <v>16</v>
      </c>
      <c r="D100" s="3">
        <v>39224.04</v>
      </c>
      <c r="E100" s="4">
        <v>7949</v>
      </c>
      <c r="F100" s="5">
        <v>14</v>
      </c>
      <c r="G100" s="7">
        <v>42636</v>
      </c>
      <c r="H100" s="8" t="s">
        <v>21</v>
      </c>
    </row>
    <row r="101" spans="1:8" x14ac:dyDescent="0.3">
      <c r="A101" s="2">
        <f t="shared" si="1"/>
        <v>99</v>
      </c>
      <c r="B101" s="2" t="s">
        <v>132</v>
      </c>
      <c r="C101" s="3" t="s">
        <v>85</v>
      </c>
      <c r="D101" s="3">
        <v>38945.730000000003</v>
      </c>
      <c r="E101" s="4">
        <v>8489</v>
      </c>
      <c r="F101" s="5">
        <v>10</v>
      </c>
      <c r="G101" s="7">
        <v>42545</v>
      </c>
      <c r="H101" s="8" t="s">
        <v>35</v>
      </c>
    </row>
    <row r="102" spans="1:8" x14ac:dyDescent="0.3">
      <c r="A102" s="2">
        <f t="shared" si="1"/>
        <v>100</v>
      </c>
      <c r="B102" s="2" t="s">
        <v>133</v>
      </c>
      <c r="C102" s="3" t="s">
        <v>85</v>
      </c>
      <c r="D102" s="3">
        <v>38578.51</v>
      </c>
      <c r="E102" s="4">
        <v>6806</v>
      </c>
      <c r="F102" s="5">
        <v>10</v>
      </c>
      <c r="G102" s="7">
        <v>42370</v>
      </c>
      <c r="H102" s="8" t="s">
        <v>86</v>
      </c>
    </row>
    <row r="103" spans="1:8" x14ac:dyDescent="0.3">
      <c r="A103" s="2">
        <f t="shared" si="1"/>
        <v>101</v>
      </c>
      <c r="B103" s="2" t="s">
        <v>134</v>
      </c>
      <c r="C103" s="3" t="s">
        <v>16</v>
      </c>
      <c r="D103" s="3">
        <v>38482.57</v>
      </c>
      <c r="E103" s="4">
        <v>7690</v>
      </c>
      <c r="F103" s="5">
        <v>12</v>
      </c>
      <c r="G103" s="7">
        <v>42461</v>
      </c>
      <c r="H103" s="8" t="s">
        <v>95</v>
      </c>
    </row>
    <row r="104" spans="1:8" x14ac:dyDescent="0.3">
      <c r="A104" s="2">
        <f t="shared" si="1"/>
        <v>102</v>
      </c>
      <c r="B104" s="2" t="s">
        <v>135</v>
      </c>
      <c r="C104" s="3" t="s">
        <v>16</v>
      </c>
      <c r="D104" s="3">
        <v>38334.620000000003</v>
      </c>
      <c r="E104" s="4">
        <v>6752</v>
      </c>
      <c r="F104" s="5">
        <v>13</v>
      </c>
      <c r="G104" s="7">
        <v>42363</v>
      </c>
      <c r="H104" s="8" t="s">
        <v>35</v>
      </c>
    </row>
    <row r="105" spans="1:8" x14ac:dyDescent="0.3">
      <c r="A105" s="2">
        <f t="shared" si="1"/>
        <v>103</v>
      </c>
      <c r="B105" s="2" t="s">
        <v>136</v>
      </c>
      <c r="C105" s="3" t="s">
        <v>16</v>
      </c>
      <c r="D105" s="3">
        <v>38162.559999999998</v>
      </c>
      <c r="E105" s="4">
        <v>7846</v>
      </c>
      <c r="F105" s="5">
        <v>12</v>
      </c>
      <c r="G105" s="7">
        <v>42465</v>
      </c>
      <c r="H105" s="8" t="s">
        <v>35</v>
      </c>
    </row>
    <row r="106" spans="1:8" x14ac:dyDescent="0.3">
      <c r="A106" s="2">
        <f t="shared" si="1"/>
        <v>104</v>
      </c>
      <c r="B106" s="2" t="s">
        <v>137</v>
      </c>
      <c r="C106" s="3" t="s">
        <v>16</v>
      </c>
      <c r="D106" s="3">
        <v>37121.160000000003</v>
      </c>
      <c r="E106" s="4">
        <v>7417</v>
      </c>
      <c r="F106" s="5">
        <v>11</v>
      </c>
      <c r="G106" s="7">
        <v>42643</v>
      </c>
      <c r="H106" s="8" t="s">
        <v>35</v>
      </c>
    </row>
    <row r="107" spans="1:8" x14ac:dyDescent="0.3">
      <c r="A107" s="2">
        <f t="shared" si="1"/>
        <v>105</v>
      </c>
      <c r="B107" s="2" t="s">
        <v>138</v>
      </c>
      <c r="C107" s="3" t="s">
        <v>139</v>
      </c>
      <c r="D107" s="3">
        <v>37088.340000000004</v>
      </c>
      <c r="E107" s="4">
        <v>7709</v>
      </c>
      <c r="F107" s="5">
        <v>14</v>
      </c>
      <c r="G107" s="7">
        <v>42405</v>
      </c>
      <c r="H107" s="8" t="s">
        <v>111</v>
      </c>
    </row>
    <row r="108" spans="1:8" x14ac:dyDescent="0.3">
      <c r="A108" s="2">
        <f t="shared" si="1"/>
        <v>106</v>
      </c>
      <c r="B108" s="2" t="s">
        <v>140</v>
      </c>
      <c r="C108" s="3" t="s">
        <v>16</v>
      </c>
      <c r="D108" s="3">
        <v>37032.43</v>
      </c>
      <c r="E108" s="4">
        <v>7834</v>
      </c>
      <c r="F108" s="5">
        <v>16</v>
      </c>
      <c r="G108" s="7">
        <v>42419</v>
      </c>
      <c r="H108" s="8" t="s">
        <v>59</v>
      </c>
    </row>
    <row r="109" spans="1:8" x14ac:dyDescent="0.3">
      <c r="A109" s="2">
        <f t="shared" si="1"/>
        <v>107</v>
      </c>
      <c r="B109" s="2" t="s">
        <v>141</v>
      </c>
      <c r="C109" s="3" t="s">
        <v>142</v>
      </c>
      <c r="D109" s="3">
        <v>36949.320000000007</v>
      </c>
      <c r="E109" s="4">
        <v>7773</v>
      </c>
      <c r="F109" s="5">
        <v>15</v>
      </c>
      <c r="G109" s="7">
        <v>42517</v>
      </c>
      <c r="H109" s="8" t="s">
        <v>35</v>
      </c>
    </row>
    <row r="110" spans="1:8" x14ac:dyDescent="0.3">
      <c r="A110" s="2">
        <f t="shared" si="1"/>
        <v>108</v>
      </c>
      <c r="B110" s="2" t="s">
        <v>143</v>
      </c>
      <c r="C110" s="3" t="s">
        <v>16</v>
      </c>
      <c r="D110" s="3">
        <v>36595.03</v>
      </c>
      <c r="E110" s="4">
        <v>7879</v>
      </c>
      <c r="F110" s="5">
        <v>12</v>
      </c>
      <c r="G110" s="7">
        <v>42482</v>
      </c>
      <c r="H110" s="8" t="s">
        <v>111</v>
      </c>
    </row>
    <row r="111" spans="1:8" x14ac:dyDescent="0.3">
      <c r="A111" s="2">
        <f t="shared" si="1"/>
        <v>109</v>
      </c>
      <c r="B111" s="2" t="s">
        <v>144</v>
      </c>
      <c r="C111" s="3" t="s">
        <v>16</v>
      </c>
      <c r="D111" s="3">
        <v>36560.939999999995</v>
      </c>
      <c r="E111" s="4">
        <v>7656</v>
      </c>
      <c r="F111" s="5">
        <v>15</v>
      </c>
      <c r="G111" s="7">
        <v>42440</v>
      </c>
      <c r="H111" s="8" t="s">
        <v>59</v>
      </c>
    </row>
    <row r="112" spans="1:8" x14ac:dyDescent="0.3">
      <c r="A112" s="2">
        <f t="shared" si="1"/>
        <v>110</v>
      </c>
      <c r="B112" s="2" t="s">
        <v>145</v>
      </c>
      <c r="C112" s="3" t="s">
        <v>16</v>
      </c>
      <c r="D112" s="3">
        <v>34941.490000000005</v>
      </c>
      <c r="E112" s="4">
        <v>7144</v>
      </c>
      <c r="F112" s="5">
        <v>12</v>
      </c>
      <c r="G112" s="7">
        <v>42475</v>
      </c>
      <c r="H112" s="8" t="s">
        <v>111</v>
      </c>
    </row>
    <row r="113" spans="1:8" x14ac:dyDescent="0.3">
      <c r="A113" s="2">
        <f t="shared" si="1"/>
        <v>111</v>
      </c>
      <c r="B113" s="2" t="s">
        <v>146</v>
      </c>
      <c r="C113" s="3" t="s">
        <v>16</v>
      </c>
      <c r="D113" s="3">
        <v>34940.769999999997</v>
      </c>
      <c r="E113" s="4">
        <v>7668</v>
      </c>
      <c r="F113" s="5">
        <v>3</v>
      </c>
      <c r="G113" s="7">
        <v>42461</v>
      </c>
      <c r="H113" s="8" t="s">
        <v>17</v>
      </c>
    </row>
    <row r="114" spans="1:8" x14ac:dyDescent="0.3">
      <c r="A114" s="2">
        <f t="shared" si="1"/>
        <v>112</v>
      </c>
      <c r="B114" s="2" t="s">
        <v>147</v>
      </c>
      <c r="C114" s="3" t="s">
        <v>16</v>
      </c>
      <c r="D114" s="3">
        <v>33916.949999999997</v>
      </c>
      <c r="E114" s="4">
        <v>7217</v>
      </c>
      <c r="F114" s="5">
        <v>9</v>
      </c>
      <c r="G114" s="7">
        <v>42384</v>
      </c>
      <c r="H114" s="8" t="s">
        <v>95</v>
      </c>
    </row>
    <row r="115" spans="1:8" x14ac:dyDescent="0.3">
      <c r="A115" s="2">
        <f t="shared" si="1"/>
        <v>113</v>
      </c>
      <c r="B115" s="2" t="s">
        <v>148</v>
      </c>
      <c r="C115" s="3" t="s">
        <v>16</v>
      </c>
      <c r="D115" s="3">
        <v>32393.98</v>
      </c>
      <c r="E115" s="4">
        <v>6363</v>
      </c>
      <c r="F115" s="5">
        <v>10</v>
      </c>
      <c r="G115" s="7">
        <v>42706</v>
      </c>
      <c r="H115" s="8" t="s">
        <v>21</v>
      </c>
    </row>
    <row r="116" spans="1:8" x14ac:dyDescent="0.3">
      <c r="A116" s="2">
        <f t="shared" si="1"/>
        <v>114</v>
      </c>
      <c r="B116" s="2" t="s">
        <v>149</v>
      </c>
      <c r="C116" s="3" t="s">
        <v>16</v>
      </c>
      <c r="D116" s="3">
        <v>31882.489999999998</v>
      </c>
      <c r="E116" s="4">
        <v>6818</v>
      </c>
      <c r="F116" s="5">
        <v>12</v>
      </c>
      <c r="G116" s="7">
        <v>42419</v>
      </c>
      <c r="H116" s="8" t="s">
        <v>35</v>
      </c>
    </row>
    <row r="117" spans="1:8" x14ac:dyDescent="0.3">
      <c r="A117" s="2">
        <f t="shared" si="1"/>
        <v>115</v>
      </c>
      <c r="B117" s="2" t="s">
        <v>150</v>
      </c>
      <c r="C117" s="3" t="s">
        <v>16</v>
      </c>
      <c r="D117" s="3">
        <v>31791.21</v>
      </c>
      <c r="E117" s="4">
        <v>6422</v>
      </c>
      <c r="F117" s="5">
        <v>12</v>
      </c>
      <c r="G117" s="7">
        <v>42489</v>
      </c>
      <c r="H117" s="8" t="s">
        <v>35</v>
      </c>
    </row>
    <row r="118" spans="1:8" x14ac:dyDescent="0.3">
      <c r="A118" s="2">
        <f t="shared" si="1"/>
        <v>116</v>
      </c>
      <c r="B118" s="2" t="s">
        <v>151</v>
      </c>
      <c r="C118" s="3" t="s">
        <v>85</v>
      </c>
      <c r="D118" s="3">
        <v>30015.66</v>
      </c>
      <c r="E118" s="4">
        <v>5795</v>
      </c>
      <c r="F118" s="5">
        <v>6</v>
      </c>
      <c r="G118" s="7">
        <v>42433</v>
      </c>
      <c r="H118" s="8" t="s">
        <v>35</v>
      </c>
    </row>
    <row r="119" spans="1:8" x14ac:dyDescent="0.3">
      <c r="A119" s="2">
        <f t="shared" si="1"/>
        <v>117</v>
      </c>
      <c r="B119" s="2" t="s">
        <v>152</v>
      </c>
      <c r="C119" s="3" t="s">
        <v>116</v>
      </c>
      <c r="D119" s="3">
        <v>29838.5</v>
      </c>
      <c r="E119" s="4">
        <v>7181</v>
      </c>
      <c r="F119" s="5">
        <v>14</v>
      </c>
      <c r="G119" s="7">
        <v>42321</v>
      </c>
      <c r="H119" s="8" t="s">
        <v>35</v>
      </c>
    </row>
    <row r="120" spans="1:8" x14ac:dyDescent="0.3">
      <c r="A120" s="2">
        <f t="shared" si="1"/>
        <v>118</v>
      </c>
      <c r="B120" s="2" t="s">
        <v>153</v>
      </c>
      <c r="C120" s="3" t="s">
        <v>16</v>
      </c>
      <c r="D120" s="3">
        <v>29498.27</v>
      </c>
      <c r="E120" s="4">
        <v>5612</v>
      </c>
      <c r="F120" s="5">
        <v>13</v>
      </c>
      <c r="G120" s="7">
        <v>42720</v>
      </c>
      <c r="H120" s="8" t="s">
        <v>59</v>
      </c>
    </row>
    <row r="121" spans="1:8" x14ac:dyDescent="0.3">
      <c r="A121" s="2">
        <f t="shared" si="1"/>
        <v>119</v>
      </c>
      <c r="B121" s="2" t="s">
        <v>154</v>
      </c>
      <c r="C121" s="3" t="s">
        <v>155</v>
      </c>
      <c r="D121" s="3">
        <v>29421.55</v>
      </c>
      <c r="E121" s="4">
        <v>7374</v>
      </c>
      <c r="F121" s="5">
        <v>11</v>
      </c>
      <c r="G121" s="7">
        <v>42594</v>
      </c>
      <c r="H121" s="8" t="s">
        <v>63</v>
      </c>
    </row>
    <row r="122" spans="1:8" x14ac:dyDescent="0.3">
      <c r="A122" s="2">
        <f t="shared" si="1"/>
        <v>120</v>
      </c>
      <c r="B122" s="2" t="s">
        <v>156</v>
      </c>
      <c r="C122" s="3" t="s">
        <v>157</v>
      </c>
      <c r="D122" s="3">
        <v>28711</v>
      </c>
      <c r="E122" s="4">
        <v>6996</v>
      </c>
      <c r="F122" s="5">
        <v>12</v>
      </c>
      <c r="G122" s="7">
        <v>42538</v>
      </c>
      <c r="H122" s="8" t="s">
        <v>90</v>
      </c>
    </row>
    <row r="123" spans="1:8" x14ac:dyDescent="0.3">
      <c r="A123" s="2">
        <f t="shared" si="1"/>
        <v>121</v>
      </c>
      <c r="B123" s="2" t="s">
        <v>158</v>
      </c>
      <c r="C123" s="3" t="s">
        <v>85</v>
      </c>
      <c r="D123" s="3">
        <v>28199</v>
      </c>
      <c r="E123" s="4">
        <v>6375</v>
      </c>
      <c r="F123" s="5">
        <v>15</v>
      </c>
      <c r="G123" s="7">
        <v>42615</v>
      </c>
      <c r="H123" s="8" t="s">
        <v>86</v>
      </c>
    </row>
    <row r="124" spans="1:8" x14ac:dyDescent="0.3">
      <c r="A124" s="2">
        <f t="shared" si="1"/>
        <v>122</v>
      </c>
      <c r="B124" s="2" t="s">
        <v>159</v>
      </c>
      <c r="C124" s="3" t="s">
        <v>16</v>
      </c>
      <c r="D124" s="3">
        <v>27614.87</v>
      </c>
      <c r="E124" s="4">
        <v>6275</v>
      </c>
      <c r="F124" s="5">
        <v>10</v>
      </c>
      <c r="G124" s="7">
        <v>42594</v>
      </c>
      <c r="H124" s="8" t="s">
        <v>35</v>
      </c>
    </row>
    <row r="125" spans="1:8" x14ac:dyDescent="0.3">
      <c r="A125" s="2">
        <f t="shared" si="1"/>
        <v>123</v>
      </c>
      <c r="B125" s="2" t="s">
        <v>160</v>
      </c>
      <c r="C125" s="3" t="s">
        <v>16</v>
      </c>
      <c r="D125" s="3">
        <v>27401.64</v>
      </c>
      <c r="E125" s="4">
        <v>6313</v>
      </c>
      <c r="F125" s="5">
        <v>16</v>
      </c>
      <c r="G125" s="7">
        <v>42545</v>
      </c>
      <c r="H125" s="8" t="s">
        <v>59</v>
      </c>
    </row>
    <row r="126" spans="1:8" x14ac:dyDescent="0.3">
      <c r="A126" s="2">
        <f t="shared" si="1"/>
        <v>124</v>
      </c>
      <c r="B126" s="2" t="s">
        <v>161</v>
      </c>
      <c r="C126" s="3" t="s">
        <v>16</v>
      </c>
      <c r="D126" s="3">
        <v>27273.8</v>
      </c>
      <c r="E126" s="4">
        <v>5279</v>
      </c>
      <c r="F126" s="5">
        <v>10</v>
      </c>
      <c r="G126" s="7">
        <v>42713</v>
      </c>
      <c r="H126" s="8" t="s">
        <v>19</v>
      </c>
    </row>
    <row r="127" spans="1:8" x14ac:dyDescent="0.3">
      <c r="A127" s="2">
        <f t="shared" si="1"/>
        <v>125</v>
      </c>
      <c r="B127" s="2" t="s">
        <v>162</v>
      </c>
      <c r="C127" s="3" t="s">
        <v>16</v>
      </c>
      <c r="D127" s="3">
        <v>27109.03</v>
      </c>
      <c r="E127" s="4">
        <v>5560</v>
      </c>
      <c r="F127" s="5">
        <v>12</v>
      </c>
      <c r="G127" s="7">
        <v>42475</v>
      </c>
      <c r="H127" s="8" t="s">
        <v>35</v>
      </c>
    </row>
    <row r="128" spans="1:8" x14ac:dyDescent="0.3">
      <c r="A128" s="2">
        <f t="shared" si="1"/>
        <v>126</v>
      </c>
      <c r="B128" s="2" t="s">
        <v>163</v>
      </c>
      <c r="C128" s="3" t="s">
        <v>142</v>
      </c>
      <c r="D128" s="3">
        <v>25024.739999999998</v>
      </c>
      <c r="E128" s="4">
        <v>5268</v>
      </c>
      <c r="F128" s="5">
        <v>11</v>
      </c>
      <c r="G128" s="7">
        <v>42482</v>
      </c>
      <c r="H128" s="8" t="s">
        <v>35</v>
      </c>
    </row>
    <row r="129" spans="1:8" x14ac:dyDescent="0.3">
      <c r="A129" s="2">
        <f t="shared" si="1"/>
        <v>127</v>
      </c>
      <c r="B129" s="2" t="s">
        <v>164</v>
      </c>
      <c r="C129" s="3" t="s">
        <v>16</v>
      </c>
      <c r="D129" s="3">
        <v>24219.29</v>
      </c>
      <c r="E129" s="4">
        <v>4904</v>
      </c>
      <c r="F129" s="5">
        <v>19</v>
      </c>
      <c r="G129" s="7">
        <v>42524</v>
      </c>
      <c r="H129" s="8" t="s">
        <v>83</v>
      </c>
    </row>
    <row r="130" spans="1:8" x14ac:dyDescent="0.3">
      <c r="A130" s="2">
        <f t="shared" si="1"/>
        <v>128</v>
      </c>
      <c r="B130" s="2" t="s">
        <v>165</v>
      </c>
      <c r="C130" s="3" t="s">
        <v>85</v>
      </c>
      <c r="D130" s="3">
        <v>24114.879999999997</v>
      </c>
      <c r="E130" s="4">
        <v>6030</v>
      </c>
      <c r="F130" s="5">
        <v>13</v>
      </c>
      <c r="G130" s="7">
        <v>42461</v>
      </c>
      <c r="H130" s="8" t="s">
        <v>35</v>
      </c>
    </row>
    <row r="131" spans="1:8" x14ac:dyDescent="0.3">
      <c r="A131" s="2">
        <f t="shared" si="1"/>
        <v>129</v>
      </c>
      <c r="B131" s="2" t="s">
        <v>166</v>
      </c>
      <c r="C131" s="3" t="s">
        <v>142</v>
      </c>
      <c r="D131" s="3">
        <v>24096.71</v>
      </c>
      <c r="E131" s="4">
        <v>5242</v>
      </c>
      <c r="F131" s="5">
        <v>12</v>
      </c>
      <c r="G131" s="7">
        <v>42419</v>
      </c>
      <c r="H131" s="8" t="s">
        <v>111</v>
      </c>
    </row>
    <row r="132" spans="1:8" x14ac:dyDescent="0.3">
      <c r="A132" s="2">
        <f t="shared" ref="A132:A195" si="2">IF(B132&lt;&gt;"",ROW()-2,"")</f>
        <v>130</v>
      </c>
      <c r="B132" s="2" t="s">
        <v>167</v>
      </c>
      <c r="C132" s="3" t="s">
        <v>116</v>
      </c>
      <c r="D132" s="3">
        <v>23857.7</v>
      </c>
      <c r="E132" s="4">
        <v>5922</v>
      </c>
      <c r="F132" s="5">
        <v>1</v>
      </c>
      <c r="G132" s="7">
        <v>42244</v>
      </c>
      <c r="H132" s="8" t="s">
        <v>168</v>
      </c>
    </row>
    <row r="133" spans="1:8" x14ac:dyDescent="0.3">
      <c r="A133" s="2">
        <f t="shared" si="2"/>
        <v>131</v>
      </c>
      <c r="B133" s="2" t="s">
        <v>169</v>
      </c>
      <c r="C133" s="3" t="s">
        <v>16</v>
      </c>
      <c r="D133" s="3">
        <v>23788.670000000002</v>
      </c>
      <c r="E133" s="4">
        <v>4919</v>
      </c>
      <c r="F133" s="5">
        <v>13</v>
      </c>
      <c r="G133" s="7">
        <v>42636</v>
      </c>
      <c r="H133" s="8" t="s">
        <v>35</v>
      </c>
    </row>
    <row r="134" spans="1:8" x14ac:dyDescent="0.3">
      <c r="A134" s="2">
        <f t="shared" si="2"/>
        <v>132</v>
      </c>
      <c r="B134" s="2" t="s">
        <v>170</v>
      </c>
      <c r="C134" s="3" t="s">
        <v>62</v>
      </c>
      <c r="D134" s="3">
        <v>23724.2</v>
      </c>
      <c r="E134" s="4">
        <v>6013</v>
      </c>
      <c r="F134" s="5">
        <v>8</v>
      </c>
      <c r="G134" s="7">
        <v>42622</v>
      </c>
      <c r="H134" s="8" t="s">
        <v>171</v>
      </c>
    </row>
    <row r="135" spans="1:8" x14ac:dyDescent="0.3">
      <c r="A135" s="2">
        <f t="shared" si="2"/>
        <v>133</v>
      </c>
      <c r="B135" s="2" t="s">
        <v>172</v>
      </c>
      <c r="C135" s="3" t="s">
        <v>16</v>
      </c>
      <c r="D135" s="3">
        <v>23395.279999999999</v>
      </c>
      <c r="E135" s="4">
        <v>6736</v>
      </c>
      <c r="F135" s="5">
        <v>17</v>
      </c>
      <c r="G135" s="7">
        <v>42517</v>
      </c>
      <c r="H135" s="8" t="s">
        <v>59</v>
      </c>
    </row>
    <row r="136" spans="1:8" x14ac:dyDescent="0.3">
      <c r="A136" s="2">
        <f t="shared" si="2"/>
        <v>134</v>
      </c>
      <c r="B136" s="2" t="s">
        <v>173</v>
      </c>
      <c r="C136" s="3" t="s">
        <v>10</v>
      </c>
      <c r="D136" s="3">
        <v>23323</v>
      </c>
      <c r="E136" s="4">
        <v>5681</v>
      </c>
      <c r="F136" s="5">
        <v>15</v>
      </c>
      <c r="G136" s="7">
        <v>42643</v>
      </c>
      <c r="H136" s="8" t="s">
        <v>90</v>
      </c>
    </row>
    <row r="137" spans="1:8" x14ac:dyDescent="0.3">
      <c r="A137" s="2">
        <f t="shared" si="2"/>
        <v>135</v>
      </c>
      <c r="B137" s="2" t="s">
        <v>174</v>
      </c>
      <c r="C137" s="3" t="s">
        <v>16</v>
      </c>
      <c r="D137" s="3">
        <v>22887.61</v>
      </c>
      <c r="E137" s="4">
        <v>4907</v>
      </c>
      <c r="F137" s="5">
        <v>10</v>
      </c>
      <c r="G137" s="7">
        <v>42580</v>
      </c>
      <c r="H137" s="8" t="s">
        <v>21</v>
      </c>
    </row>
    <row r="138" spans="1:8" x14ac:dyDescent="0.3">
      <c r="A138" s="2">
        <f t="shared" si="2"/>
        <v>136</v>
      </c>
      <c r="B138" s="2" t="s">
        <v>175</v>
      </c>
      <c r="C138" s="3" t="s">
        <v>16</v>
      </c>
      <c r="D138" s="3">
        <v>22743</v>
      </c>
      <c r="E138" s="4">
        <v>4756</v>
      </c>
      <c r="F138" s="5">
        <v>10</v>
      </c>
      <c r="G138" s="7">
        <v>42566</v>
      </c>
      <c r="H138" s="8" t="s">
        <v>90</v>
      </c>
    </row>
    <row r="139" spans="1:8" x14ac:dyDescent="0.3">
      <c r="A139" s="2">
        <f t="shared" si="2"/>
        <v>137</v>
      </c>
      <c r="B139" s="2" t="s">
        <v>176</v>
      </c>
      <c r="C139" s="3" t="s">
        <v>16</v>
      </c>
      <c r="D139" s="3">
        <v>22099.94</v>
      </c>
      <c r="E139" s="4">
        <v>4233</v>
      </c>
      <c r="F139" s="5">
        <v>10</v>
      </c>
      <c r="G139" s="7">
        <v>42692</v>
      </c>
      <c r="H139" s="8" t="s">
        <v>35</v>
      </c>
    </row>
    <row r="140" spans="1:8" x14ac:dyDescent="0.3">
      <c r="A140" s="2">
        <f t="shared" si="2"/>
        <v>138</v>
      </c>
      <c r="B140" s="2" t="s">
        <v>177</v>
      </c>
      <c r="C140" s="3" t="s">
        <v>16</v>
      </c>
      <c r="D140" s="3">
        <v>21096.27</v>
      </c>
      <c r="E140" s="4">
        <v>4356</v>
      </c>
      <c r="F140" s="5">
        <v>8</v>
      </c>
      <c r="G140" s="7">
        <v>42622</v>
      </c>
      <c r="H140" s="8" t="s">
        <v>35</v>
      </c>
    </row>
    <row r="141" spans="1:8" x14ac:dyDescent="0.3">
      <c r="A141" s="2">
        <f t="shared" si="2"/>
        <v>139</v>
      </c>
      <c r="B141" s="2" t="s">
        <v>178</v>
      </c>
      <c r="C141" s="3" t="s">
        <v>16</v>
      </c>
      <c r="D141" s="3">
        <v>21038.47</v>
      </c>
      <c r="E141" s="4">
        <v>4047</v>
      </c>
      <c r="F141" s="5">
        <v>13</v>
      </c>
      <c r="G141" s="7">
        <v>42720</v>
      </c>
      <c r="H141" s="8" t="s">
        <v>59</v>
      </c>
    </row>
    <row r="142" spans="1:8" x14ac:dyDescent="0.3">
      <c r="A142" s="2">
        <f t="shared" si="2"/>
        <v>140</v>
      </c>
      <c r="B142" s="2" t="s">
        <v>179</v>
      </c>
      <c r="C142" s="3" t="s">
        <v>142</v>
      </c>
      <c r="D142" s="3">
        <v>21020.080000000002</v>
      </c>
      <c r="E142" s="4">
        <v>4349</v>
      </c>
      <c r="F142" s="5">
        <v>10</v>
      </c>
      <c r="G142" s="7">
        <v>42643</v>
      </c>
      <c r="H142" s="8" t="s">
        <v>86</v>
      </c>
    </row>
    <row r="143" spans="1:8" x14ac:dyDescent="0.3">
      <c r="A143" s="2">
        <f t="shared" si="2"/>
        <v>141</v>
      </c>
      <c r="B143" s="2" t="s">
        <v>180</v>
      </c>
      <c r="C143" s="3" t="s">
        <v>16</v>
      </c>
      <c r="D143" s="3">
        <v>20392.62</v>
      </c>
      <c r="E143" s="4">
        <v>4487</v>
      </c>
      <c r="F143" s="5">
        <v>28</v>
      </c>
      <c r="G143" s="7">
        <v>42622</v>
      </c>
      <c r="H143" s="8" t="s">
        <v>28</v>
      </c>
    </row>
    <row r="144" spans="1:8" x14ac:dyDescent="0.3">
      <c r="A144" s="2">
        <f t="shared" si="2"/>
        <v>142</v>
      </c>
      <c r="B144" s="2" t="s">
        <v>181</v>
      </c>
      <c r="C144" s="3" t="s">
        <v>16</v>
      </c>
      <c r="D144" s="3">
        <v>20374.599999999999</v>
      </c>
      <c r="E144" s="4">
        <v>4101</v>
      </c>
      <c r="F144" s="5">
        <v>12</v>
      </c>
      <c r="G144" s="7">
        <v>42426</v>
      </c>
      <c r="H144" s="8" t="s">
        <v>95</v>
      </c>
    </row>
    <row r="145" spans="1:8" x14ac:dyDescent="0.3">
      <c r="A145" s="2">
        <f t="shared" si="2"/>
        <v>143</v>
      </c>
      <c r="B145" s="2" t="s">
        <v>182</v>
      </c>
      <c r="C145" s="3" t="s">
        <v>16</v>
      </c>
      <c r="D145" s="3">
        <v>20024.28</v>
      </c>
      <c r="E145" s="4">
        <v>4471</v>
      </c>
      <c r="F145" s="5">
        <v>10</v>
      </c>
      <c r="G145" s="7">
        <v>42419</v>
      </c>
      <c r="H145" s="8" t="s">
        <v>21</v>
      </c>
    </row>
    <row r="146" spans="1:8" x14ac:dyDescent="0.3">
      <c r="A146" s="2">
        <f t="shared" si="2"/>
        <v>144</v>
      </c>
      <c r="B146" s="2" t="s">
        <v>183</v>
      </c>
      <c r="C146" s="3" t="s">
        <v>94</v>
      </c>
      <c r="D146" s="3">
        <v>18838.8</v>
      </c>
      <c r="E146" s="4">
        <v>3736</v>
      </c>
      <c r="F146" s="5">
        <v>10</v>
      </c>
      <c r="G146" s="7">
        <v>42370</v>
      </c>
      <c r="H146" s="8" t="s">
        <v>111</v>
      </c>
    </row>
    <row r="147" spans="1:8" x14ac:dyDescent="0.3">
      <c r="A147" s="2">
        <f t="shared" si="2"/>
        <v>145</v>
      </c>
      <c r="B147" s="2" t="s">
        <v>184</v>
      </c>
      <c r="C147" s="3" t="s">
        <v>155</v>
      </c>
      <c r="D147" s="3">
        <v>18799.259999999998</v>
      </c>
      <c r="E147" s="4">
        <v>3953</v>
      </c>
      <c r="F147" s="5">
        <v>16</v>
      </c>
      <c r="G147" s="7">
        <v>42468</v>
      </c>
      <c r="H147" s="8" t="s">
        <v>59</v>
      </c>
    </row>
    <row r="148" spans="1:8" x14ac:dyDescent="0.3">
      <c r="A148" s="2">
        <f t="shared" si="2"/>
        <v>146</v>
      </c>
      <c r="B148" s="2" t="s">
        <v>185</v>
      </c>
      <c r="C148" s="3" t="s">
        <v>16</v>
      </c>
      <c r="D148" s="3">
        <v>18719.63</v>
      </c>
      <c r="E148" s="4">
        <v>4192</v>
      </c>
      <c r="F148" s="5">
        <v>14</v>
      </c>
      <c r="G148" s="7">
        <v>42615</v>
      </c>
      <c r="H148" s="8" t="s">
        <v>17</v>
      </c>
    </row>
    <row r="149" spans="1:8" x14ac:dyDescent="0.3">
      <c r="A149" s="2">
        <f t="shared" si="2"/>
        <v>147</v>
      </c>
      <c r="B149" s="2" t="s">
        <v>186</v>
      </c>
      <c r="C149" s="3" t="s">
        <v>116</v>
      </c>
      <c r="D149" s="3">
        <v>18665.11</v>
      </c>
      <c r="E149" s="4">
        <v>5292</v>
      </c>
      <c r="F149" s="5">
        <v>12</v>
      </c>
      <c r="G149" s="7">
        <v>42454</v>
      </c>
      <c r="H149" s="8" t="s">
        <v>63</v>
      </c>
    </row>
    <row r="150" spans="1:8" x14ac:dyDescent="0.3">
      <c r="A150" s="2">
        <f t="shared" si="2"/>
        <v>148</v>
      </c>
      <c r="B150" s="2" t="s">
        <v>187</v>
      </c>
      <c r="C150" s="3" t="s">
        <v>85</v>
      </c>
      <c r="D150" s="3">
        <v>18012.669999999998</v>
      </c>
      <c r="E150" s="4">
        <v>4294</v>
      </c>
      <c r="F150" s="5">
        <v>10</v>
      </c>
      <c r="G150" s="7">
        <v>42734</v>
      </c>
      <c r="H150" s="8" t="s">
        <v>35</v>
      </c>
    </row>
    <row r="151" spans="1:8" x14ac:dyDescent="0.3">
      <c r="A151" s="2">
        <f t="shared" si="2"/>
        <v>149</v>
      </c>
      <c r="B151" s="2" t="s">
        <v>188</v>
      </c>
      <c r="C151" s="3" t="s">
        <v>85</v>
      </c>
      <c r="D151" s="3">
        <v>17177.54</v>
      </c>
      <c r="E151" s="4">
        <v>3292</v>
      </c>
      <c r="F151" s="5">
        <v>5</v>
      </c>
      <c r="G151" s="7">
        <v>42405</v>
      </c>
      <c r="H151" s="8" t="s">
        <v>35</v>
      </c>
    </row>
    <row r="152" spans="1:8" x14ac:dyDescent="0.3">
      <c r="A152" s="2">
        <f t="shared" si="2"/>
        <v>150</v>
      </c>
      <c r="B152" s="2" t="s">
        <v>189</v>
      </c>
      <c r="C152" s="3" t="s">
        <v>16</v>
      </c>
      <c r="D152" s="3">
        <v>17110.330000000002</v>
      </c>
      <c r="E152" s="4">
        <v>3521</v>
      </c>
      <c r="F152" s="5">
        <v>10</v>
      </c>
      <c r="G152" s="7">
        <v>42524</v>
      </c>
      <c r="H152" s="8" t="s">
        <v>21</v>
      </c>
    </row>
    <row r="153" spans="1:8" x14ac:dyDescent="0.3">
      <c r="A153" s="2">
        <f t="shared" si="2"/>
        <v>151</v>
      </c>
      <c r="B153" s="2" t="s">
        <v>190</v>
      </c>
      <c r="C153" s="3" t="s">
        <v>191</v>
      </c>
      <c r="D153" s="3">
        <v>17099</v>
      </c>
      <c r="E153" s="4">
        <v>3636</v>
      </c>
      <c r="F153" s="5">
        <v>10</v>
      </c>
      <c r="G153" s="7">
        <v>42601</v>
      </c>
      <c r="H153" s="8" t="s">
        <v>11</v>
      </c>
    </row>
    <row r="154" spans="1:8" x14ac:dyDescent="0.3">
      <c r="A154" s="2">
        <f t="shared" si="2"/>
        <v>152</v>
      </c>
      <c r="B154" s="2" t="s">
        <v>192</v>
      </c>
      <c r="C154" s="3" t="s">
        <v>16</v>
      </c>
      <c r="D154" s="3">
        <v>16806.310000000001</v>
      </c>
      <c r="E154" s="4">
        <v>3393</v>
      </c>
      <c r="F154" s="5">
        <v>13</v>
      </c>
      <c r="G154" s="7">
        <v>42454</v>
      </c>
      <c r="H154" s="8" t="s">
        <v>35</v>
      </c>
    </row>
    <row r="155" spans="1:8" x14ac:dyDescent="0.3">
      <c r="A155" s="2">
        <f t="shared" si="2"/>
        <v>153</v>
      </c>
      <c r="B155" s="2" t="s">
        <v>193</v>
      </c>
      <c r="C155" s="3" t="s">
        <v>155</v>
      </c>
      <c r="D155" s="3">
        <v>16651.05</v>
      </c>
      <c r="E155" s="4">
        <v>3750</v>
      </c>
      <c r="F155" s="5">
        <v>9</v>
      </c>
      <c r="G155" s="7">
        <v>42489</v>
      </c>
      <c r="H155" s="8" t="s">
        <v>63</v>
      </c>
    </row>
    <row r="156" spans="1:8" x14ac:dyDescent="0.3">
      <c r="A156" s="2">
        <f t="shared" si="2"/>
        <v>154</v>
      </c>
      <c r="B156" s="2" t="s">
        <v>194</v>
      </c>
      <c r="C156" s="3" t="s">
        <v>16</v>
      </c>
      <c r="D156" s="3">
        <v>14892.3</v>
      </c>
      <c r="E156" s="4">
        <v>3070</v>
      </c>
      <c r="F156" s="5">
        <v>12</v>
      </c>
      <c r="G156" s="7">
        <v>42384</v>
      </c>
      <c r="H156" s="8" t="s">
        <v>35</v>
      </c>
    </row>
    <row r="157" spans="1:8" x14ac:dyDescent="0.3">
      <c r="A157" s="2">
        <f t="shared" si="2"/>
        <v>155</v>
      </c>
      <c r="B157" s="2" t="s">
        <v>195</v>
      </c>
      <c r="C157" s="3" t="s">
        <v>155</v>
      </c>
      <c r="D157" s="3">
        <v>14687.83</v>
      </c>
      <c r="E157" s="4">
        <v>3902</v>
      </c>
      <c r="F157" s="5">
        <v>4</v>
      </c>
      <c r="G157" s="7">
        <v>42363</v>
      </c>
      <c r="H157" s="8" t="s">
        <v>171</v>
      </c>
    </row>
    <row r="158" spans="1:8" x14ac:dyDescent="0.3">
      <c r="A158" s="2">
        <f t="shared" si="2"/>
        <v>156</v>
      </c>
      <c r="B158" s="2" t="s">
        <v>196</v>
      </c>
      <c r="C158" s="3" t="s">
        <v>85</v>
      </c>
      <c r="D158" s="3">
        <v>14390</v>
      </c>
      <c r="E158" s="4">
        <v>2766</v>
      </c>
      <c r="F158" s="5">
        <v>4</v>
      </c>
      <c r="G158" s="7">
        <v>42622</v>
      </c>
      <c r="H158" s="8" t="s">
        <v>90</v>
      </c>
    </row>
    <row r="159" spans="1:8" x14ac:dyDescent="0.3">
      <c r="A159" s="2">
        <f t="shared" si="2"/>
        <v>157</v>
      </c>
      <c r="B159" s="2" t="s">
        <v>197</v>
      </c>
      <c r="C159" s="3" t="s">
        <v>198</v>
      </c>
      <c r="D159" s="3">
        <v>14342</v>
      </c>
      <c r="E159" s="4">
        <v>4934</v>
      </c>
      <c r="F159" s="5">
        <v>13</v>
      </c>
      <c r="G159" s="7">
        <v>42377</v>
      </c>
      <c r="H159" s="8" t="s">
        <v>199</v>
      </c>
    </row>
    <row r="160" spans="1:8" x14ac:dyDescent="0.3">
      <c r="A160" s="2">
        <f t="shared" si="2"/>
        <v>158</v>
      </c>
      <c r="B160" s="2" t="s">
        <v>200</v>
      </c>
      <c r="C160" s="3" t="s">
        <v>94</v>
      </c>
      <c r="D160" s="3">
        <v>14237.41</v>
      </c>
      <c r="E160" s="4">
        <v>3210</v>
      </c>
      <c r="F160" s="5">
        <v>10</v>
      </c>
      <c r="G160" s="7">
        <v>42566</v>
      </c>
      <c r="H160" s="8" t="s">
        <v>63</v>
      </c>
    </row>
    <row r="161" spans="1:8" x14ac:dyDescent="0.3">
      <c r="A161" s="2">
        <f t="shared" si="2"/>
        <v>159</v>
      </c>
      <c r="B161" s="2" t="s">
        <v>201</v>
      </c>
      <c r="C161" s="3" t="s">
        <v>202</v>
      </c>
      <c r="D161" s="3">
        <v>13953.97</v>
      </c>
      <c r="E161" s="4">
        <v>3779</v>
      </c>
      <c r="F161" s="5">
        <v>10</v>
      </c>
      <c r="G161" s="7">
        <v>42615</v>
      </c>
      <c r="H161" s="8" t="s">
        <v>203</v>
      </c>
    </row>
    <row r="162" spans="1:8" x14ac:dyDescent="0.3">
      <c r="A162" s="2">
        <f t="shared" si="2"/>
        <v>160</v>
      </c>
      <c r="B162" s="2" t="s">
        <v>204</v>
      </c>
      <c r="C162" s="3" t="s">
        <v>85</v>
      </c>
      <c r="D162" s="3">
        <v>13815.09</v>
      </c>
      <c r="E162" s="4">
        <v>2482</v>
      </c>
      <c r="F162" s="5">
        <v>8</v>
      </c>
      <c r="G162" s="7">
        <v>42699</v>
      </c>
      <c r="H162" s="8" t="s">
        <v>86</v>
      </c>
    </row>
    <row r="163" spans="1:8" x14ac:dyDescent="0.3">
      <c r="A163" s="2">
        <f t="shared" si="2"/>
        <v>161</v>
      </c>
      <c r="B163" s="2" t="s">
        <v>205</v>
      </c>
      <c r="C163" s="3" t="s">
        <v>155</v>
      </c>
      <c r="D163" s="3">
        <v>13292.460000000001</v>
      </c>
      <c r="E163" s="4">
        <v>2690</v>
      </c>
      <c r="F163" s="5">
        <v>12</v>
      </c>
      <c r="G163" s="7">
        <v>42699</v>
      </c>
      <c r="H163" s="8" t="s">
        <v>59</v>
      </c>
    </row>
    <row r="164" spans="1:8" x14ac:dyDescent="0.3">
      <c r="A164" s="2">
        <f t="shared" si="2"/>
        <v>162</v>
      </c>
      <c r="B164" s="2" t="s">
        <v>206</v>
      </c>
      <c r="C164" s="3" t="s">
        <v>16</v>
      </c>
      <c r="D164" s="3">
        <v>13266.37</v>
      </c>
      <c r="E164" s="4">
        <v>2687</v>
      </c>
      <c r="F164" s="5">
        <v>10</v>
      </c>
      <c r="G164" s="7">
        <v>42489</v>
      </c>
      <c r="H164" s="8" t="s">
        <v>35</v>
      </c>
    </row>
    <row r="165" spans="1:8" x14ac:dyDescent="0.3">
      <c r="A165" s="2">
        <f t="shared" si="2"/>
        <v>163</v>
      </c>
      <c r="B165" s="2" t="s">
        <v>207</v>
      </c>
      <c r="C165" s="3" t="s">
        <v>16</v>
      </c>
      <c r="D165" s="3">
        <v>13155</v>
      </c>
      <c r="E165" s="4">
        <v>2920</v>
      </c>
      <c r="F165" s="5">
        <v>10</v>
      </c>
      <c r="G165" s="7">
        <v>42440</v>
      </c>
      <c r="H165" s="8" t="s">
        <v>90</v>
      </c>
    </row>
    <row r="166" spans="1:8" x14ac:dyDescent="0.3">
      <c r="A166" s="2">
        <f t="shared" si="2"/>
        <v>164</v>
      </c>
      <c r="B166" s="2" t="s">
        <v>208</v>
      </c>
      <c r="C166" s="3" t="s">
        <v>16</v>
      </c>
      <c r="D166" s="3">
        <v>12646</v>
      </c>
      <c r="E166" s="4">
        <v>2998</v>
      </c>
      <c r="F166" s="5">
        <v>10</v>
      </c>
      <c r="G166" s="7">
        <v>42608</v>
      </c>
      <c r="H166" s="8" t="s">
        <v>90</v>
      </c>
    </row>
    <row r="167" spans="1:8" x14ac:dyDescent="0.3">
      <c r="A167" s="2">
        <f t="shared" si="2"/>
        <v>165</v>
      </c>
      <c r="B167" s="2" t="s">
        <v>209</v>
      </c>
      <c r="C167" s="3" t="s">
        <v>16</v>
      </c>
      <c r="D167" s="3">
        <v>12568.310000000001</v>
      </c>
      <c r="E167" s="4">
        <v>2549</v>
      </c>
      <c r="F167" s="5">
        <v>3</v>
      </c>
      <c r="G167" s="7">
        <v>42475</v>
      </c>
      <c r="H167" s="8" t="s">
        <v>35</v>
      </c>
    </row>
    <row r="168" spans="1:8" x14ac:dyDescent="0.3">
      <c r="A168" s="2">
        <f t="shared" si="2"/>
        <v>166</v>
      </c>
      <c r="B168" s="2" t="s">
        <v>210</v>
      </c>
      <c r="C168" s="3" t="s">
        <v>94</v>
      </c>
      <c r="D168" s="3">
        <v>12479</v>
      </c>
      <c r="E168" s="4">
        <v>2606</v>
      </c>
      <c r="F168" s="5">
        <v>11</v>
      </c>
      <c r="G168" s="7">
        <v>42503</v>
      </c>
      <c r="H168" s="8" t="s">
        <v>90</v>
      </c>
    </row>
    <row r="169" spans="1:8" x14ac:dyDescent="0.3">
      <c r="A169" s="2">
        <f t="shared" si="2"/>
        <v>167</v>
      </c>
      <c r="B169" s="2" t="s">
        <v>211</v>
      </c>
      <c r="C169" s="3" t="s">
        <v>16</v>
      </c>
      <c r="D169" s="3">
        <v>12029.31</v>
      </c>
      <c r="E169" s="4">
        <v>2519</v>
      </c>
      <c r="F169" s="5">
        <v>16</v>
      </c>
      <c r="G169" s="7">
        <v>42706</v>
      </c>
      <c r="H169" s="8" t="s">
        <v>59</v>
      </c>
    </row>
    <row r="170" spans="1:8" x14ac:dyDescent="0.3">
      <c r="A170" s="2">
        <f t="shared" si="2"/>
        <v>168</v>
      </c>
      <c r="B170" s="2" t="s">
        <v>212</v>
      </c>
      <c r="C170" s="3" t="s">
        <v>116</v>
      </c>
      <c r="D170" s="3">
        <v>11479.38</v>
      </c>
      <c r="E170" s="4">
        <v>3074</v>
      </c>
      <c r="F170" s="5">
        <v>6</v>
      </c>
      <c r="G170" s="7">
        <v>42601</v>
      </c>
      <c r="H170" s="8" t="s">
        <v>168</v>
      </c>
    </row>
    <row r="171" spans="1:8" x14ac:dyDescent="0.3">
      <c r="A171" s="2">
        <f t="shared" si="2"/>
        <v>169</v>
      </c>
      <c r="B171" s="2" t="s">
        <v>213</v>
      </c>
      <c r="C171" s="3" t="s">
        <v>16</v>
      </c>
      <c r="D171" s="3">
        <v>10282.58</v>
      </c>
      <c r="E171" s="4">
        <v>2167</v>
      </c>
      <c r="F171" s="5">
        <v>10</v>
      </c>
      <c r="G171" s="7">
        <v>42664</v>
      </c>
      <c r="H171" s="8" t="s">
        <v>21</v>
      </c>
    </row>
    <row r="172" spans="1:8" x14ac:dyDescent="0.3">
      <c r="A172" s="2">
        <f t="shared" si="2"/>
        <v>170</v>
      </c>
      <c r="B172" s="2" t="s">
        <v>214</v>
      </c>
      <c r="C172" s="3" t="s">
        <v>215</v>
      </c>
      <c r="D172" s="3">
        <v>10277.970000000001</v>
      </c>
      <c r="E172" s="4">
        <v>3235</v>
      </c>
      <c r="F172" s="5">
        <v>7</v>
      </c>
      <c r="G172" s="7">
        <v>42426</v>
      </c>
      <c r="H172" s="8" t="s">
        <v>168</v>
      </c>
    </row>
    <row r="173" spans="1:8" x14ac:dyDescent="0.3">
      <c r="A173" s="2">
        <f t="shared" si="2"/>
        <v>171</v>
      </c>
      <c r="B173" s="2" t="s">
        <v>216</v>
      </c>
      <c r="C173" s="3" t="s">
        <v>217</v>
      </c>
      <c r="D173" s="3">
        <v>9527.119999999999</v>
      </c>
      <c r="E173" s="4">
        <v>2795</v>
      </c>
      <c r="F173" s="5">
        <v>8</v>
      </c>
      <c r="G173" s="7">
        <v>42601</v>
      </c>
      <c r="H173" s="8" t="s">
        <v>171</v>
      </c>
    </row>
    <row r="174" spans="1:8" x14ac:dyDescent="0.3">
      <c r="A174" s="2">
        <f t="shared" si="2"/>
        <v>172</v>
      </c>
      <c r="B174" s="2" t="s">
        <v>218</v>
      </c>
      <c r="C174" s="3" t="s">
        <v>16</v>
      </c>
      <c r="D174" s="3">
        <v>9384.19</v>
      </c>
      <c r="E174" s="4">
        <v>2135</v>
      </c>
      <c r="F174" s="5">
        <v>14</v>
      </c>
      <c r="G174" s="7">
        <v>42678</v>
      </c>
      <c r="H174" s="8" t="s">
        <v>59</v>
      </c>
    </row>
    <row r="175" spans="1:8" x14ac:dyDescent="0.3">
      <c r="A175" s="2">
        <f t="shared" si="2"/>
        <v>173</v>
      </c>
      <c r="B175" s="2" t="s">
        <v>219</v>
      </c>
      <c r="C175" s="3" t="s">
        <v>85</v>
      </c>
      <c r="D175" s="3">
        <v>9233.11</v>
      </c>
      <c r="E175" s="4">
        <v>1752</v>
      </c>
      <c r="F175" s="5">
        <v>3</v>
      </c>
      <c r="G175" s="7">
        <v>42426</v>
      </c>
      <c r="H175" s="8" t="s">
        <v>86</v>
      </c>
    </row>
    <row r="176" spans="1:8" x14ac:dyDescent="0.3">
      <c r="A176" s="2">
        <f t="shared" si="2"/>
        <v>174</v>
      </c>
      <c r="B176" s="2" t="s">
        <v>220</v>
      </c>
      <c r="C176" s="3" t="s">
        <v>116</v>
      </c>
      <c r="D176" s="3">
        <v>9144</v>
      </c>
      <c r="E176" s="4">
        <v>2484</v>
      </c>
      <c r="F176" s="5">
        <v>9</v>
      </c>
      <c r="G176" s="7">
        <v>42545</v>
      </c>
      <c r="H176" s="8" t="s">
        <v>90</v>
      </c>
    </row>
    <row r="177" spans="1:8" x14ac:dyDescent="0.3">
      <c r="A177" s="2">
        <f t="shared" si="2"/>
        <v>175</v>
      </c>
      <c r="B177" s="2" t="s">
        <v>221</v>
      </c>
      <c r="C177" s="3" t="s">
        <v>116</v>
      </c>
      <c r="D177" s="3">
        <v>8857</v>
      </c>
      <c r="E177" s="4">
        <v>1990</v>
      </c>
      <c r="F177" s="5">
        <v>11</v>
      </c>
      <c r="G177" s="7">
        <v>42517</v>
      </c>
      <c r="H177" s="8" t="s">
        <v>90</v>
      </c>
    </row>
    <row r="178" spans="1:8" x14ac:dyDescent="0.3">
      <c r="A178" s="2">
        <f t="shared" si="2"/>
        <v>176</v>
      </c>
      <c r="B178" s="2" t="s">
        <v>222</v>
      </c>
      <c r="C178" s="3" t="s">
        <v>85</v>
      </c>
      <c r="D178" s="3">
        <v>8775</v>
      </c>
      <c r="E178" s="4">
        <v>1813</v>
      </c>
      <c r="F178" s="5">
        <v>10</v>
      </c>
      <c r="G178" s="7">
        <v>42573</v>
      </c>
      <c r="H178" s="8" t="s">
        <v>90</v>
      </c>
    </row>
    <row r="179" spans="1:8" x14ac:dyDescent="0.3">
      <c r="A179" s="2">
        <f t="shared" si="2"/>
        <v>177</v>
      </c>
      <c r="B179" s="2" t="s">
        <v>223</v>
      </c>
      <c r="C179" s="3" t="s">
        <v>16</v>
      </c>
      <c r="D179" s="3">
        <v>8558.5400000000009</v>
      </c>
      <c r="E179" s="4">
        <v>1839</v>
      </c>
      <c r="F179" s="5">
        <v>14</v>
      </c>
      <c r="G179" s="7">
        <v>42496</v>
      </c>
      <c r="H179" s="8" t="s">
        <v>59</v>
      </c>
    </row>
    <row r="180" spans="1:8" x14ac:dyDescent="0.3">
      <c r="A180" s="2">
        <f t="shared" si="2"/>
        <v>178</v>
      </c>
      <c r="B180" s="2" t="s">
        <v>224</v>
      </c>
      <c r="C180" s="3" t="s">
        <v>16</v>
      </c>
      <c r="D180" s="3">
        <v>8482.2900000000009</v>
      </c>
      <c r="E180" s="4">
        <v>2249</v>
      </c>
      <c r="F180" s="5">
        <v>1</v>
      </c>
      <c r="G180" s="7">
        <v>42405</v>
      </c>
      <c r="H180" s="8" t="s">
        <v>59</v>
      </c>
    </row>
    <row r="181" spans="1:8" x14ac:dyDescent="0.3">
      <c r="A181" s="2">
        <f t="shared" si="2"/>
        <v>179</v>
      </c>
      <c r="B181" s="2" t="s">
        <v>225</v>
      </c>
      <c r="C181" s="3" t="s">
        <v>226</v>
      </c>
      <c r="D181" s="3">
        <v>7909.39</v>
      </c>
      <c r="E181" s="4">
        <v>2193</v>
      </c>
      <c r="F181" s="5">
        <v>10</v>
      </c>
      <c r="G181" s="7">
        <v>42657</v>
      </c>
      <c r="H181" s="8" t="s">
        <v>227</v>
      </c>
    </row>
    <row r="182" spans="1:8" x14ac:dyDescent="0.3">
      <c r="A182" s="2">
        <f t="shared" si="2"/>
        <v>180</v>
      </c>
      <c r="B182" s="2" t="s">
        <v>228</v>
      </c>
      <c r="C182" s="3" t="s">
        <v>155</v>
      </c>
      <c r="D182" s="3">
        <v>7860.03</v>
      </c>
      <c r="E182" s="4">
        <v>1657</v>
      </c>
      <c r="F182" s="5">
        <v>10</v>
      </c>
      <c r="G182" s="7">
        <v>42510</v>
      </c>
      <c r="H182" s="8" t="s">
        <v>35</v>
      </c>
    </row>
    <row r="183" spans="1:8" x14ac:dyDescent="0.3">
      <c r="A183" s="2">
        <f t="shared" si="2"/>
        <v>181</v>
      </c>
      <c r="B183" s="2" t="s">
        <v>229</v>
      </c>
      <c r="C183" s="3" t="s">
        <v>230</v>
      </c>
      <c r="D183" s="3">
        <v>7620.6799999999985</v>
      </c>
      <c r="E183" s="4">
        <v>3774</v>
      </c>
      <c r="F183" s="5">
        <v>1</v>
      </c>
      <c r="G183" s="7">
        <v>42028</v>
      </c>
      <c r="H183" s="8" t="s">
        <v>231</v>
      </c>
    </row>
    <row r="184" spans="1:8" x14ac:dyDescent="0.3">
      <c r="A184" s="2">
        <f t="shared" si="2"/>
        <v>182</v>
      </c>
      <c r="B184" s="2" t="s">
        <v>232</v>
      </c>
      <c r="C184" s="3" t="s">
        <v>62</v>
      </c>
      <c r="D184" s="3">
        <v>7601.88</v>
      </c>
      <c r="E184" s="4">
        <v>2336</v>
      </c>
      <c r="F184" s="5">
        <v>7</v>
      </c>
      <c r="G184" s="7">
        <v>42489</v>
      </c>
      <c r="H184" s="8" t="s">
        <v>171</v>
      </c>
    </row>
    <row r="185" spans="1:8" x14ac:dyDescent="0.3">
      <c r="A185" s="2">
        <f t="shared" si="2"/>
        <v>183</v>
      </c>
      <c r="B185" s="2" t="s">
        <v>233</v>
      </c>
      <c r="C185" s="3" t="s">
        <v>16</v>
      </c>
      <c r="D185" s="3">
        <v>6982.19</v>
      </c>
      <c r="E185" s="4">
        <v>1648</v>
      </c>
      <c r="F185" s="5">
        <v>11</v>
      </c>
      <c r="G185" s="7">
        <v>42615</v>
      </c>
      <c r="H185" s="8" t="s">
        <v>59</v>
      </c>
    </row>
    <row r="186" spans="1:8" x14ac:dyDescent="0.3">
      <c r="A186" s="2">
        <f t="shared" si="2"/>
        <v>184</v>
      </c>
      <c r="B186" s="2" t="s">
        <v>234</v>
      </c>
      <c r="C186" s="3" t="s">
        <v>16</v>
      </c>
      <c r="D186" s="3">
        <v>6955.36</v>
      </c>
      <c r="E186" s="4">
        <v>1313</v>
      </c>
      <c r="F186" s="5">
        <v>11</v>
      </c>
      <c r="G186" s="7">
        <v>42363</v>
      </c>
      <c r="H186" s="8" t="s">
        <v>111</v>
      </c>
    </row>
    <row r="187" spans="1:8" x14ac:dyDescent="0.3">
      <c r="A187" s="2">
        <f t="shared" si="2"/>
        <v>185</v>
      </c>
      <c r="B187" s="2" t="s">
        <v>235</v>
      </c>
      <c r="C187" s="3" t="s">
        <v>236</v>
      </c>
      <c r="D187" s="3">
        <v>6896.7599999999993</v>
      </c>
      <c r="E187" s="4">
        <v>1708</v>
      </c>
      <c r="F187" s="5">
        <v>3</v>
      </c>
      <c r="G187" s="7">
        <v>42335</v>
      </c>
      <c r="H187" s="8" t="s">
        <v>63</v>
      </c>
    </row>
    <row r="188" spans="1:8" x14ac:dyDescent="0.3">
      <c r="A188" s="2">
        <f t="shared" si="2"/>
        <v>186</v>
      </c>
      <c r="B188" s="2" t="s">
        <v>237</v>
      </c>
      <c r="C188" s="3" t="s">
        <v>238</v>
      </c>
      <c r="D188" s="3">
        <v>6609</v>
      </c>
      <c r="E188" s="4">
        <v>2328</v>
      </c>
      <c r="F188" s="5">
        <v>4</v>
      </c>
      <c r="G188" s="7">
        <v>42482</v>
      </c>
      <c r="H188" s="8" t="s">
        <v>171</v>
      </c>
    </row>
    <row r="189" spans="1:8" x14ac:dyDescent="0.3">
      <c r="A189" s="2">
        <f t="shared" si="2"/>
        <v>187</v>
      </c>
      <c r="B189" s="2" t="s">
        <v>239</v>
      </c>
      <c r="C189" s="3" t="s">
        <v>16</v>
      </c>
      <c r="D189" s="3">
        <v>5987.51</v>
      </c>
      <c r="E189" s="4">
        <v>1447</v>
      </c>
      <c r="F189" s="5">
        <v>10</v>
      </c>
      <c r="G189" s="7">
        <v>42405</v>
      </c>
      <c r="H189" s="8" t="s">
        <v>59</v>
      </c>
    </row>
    <row r="190" spans="1:8" x14ac:dyDescent="0.3">
      <c r="A190" s="2">
        <f t="shared" si="2"/>
        <v>188</v>
      </c>
      <c r="B190" s="2" t="s">
        <v>240</v>
      </c>
      <c r="C190" s="3" t="s">
        <v>241</v>
      </c>
      <c r="D190" s="3">
        <v>5901.9500000000007</v>
      </c>
      <c r="E190" s="4">
        <v>1340</v>
      </c>
      <c r="F190" s="5">
        <v>9</v>
      </c>
      <c r="G190" s="7">
        <v>42496</v>
      </c>
      <c r="H190" s="8" t="s">
        <v>35</v>
      </c>
    </row>
    <row r="191" spans="1:8" x14ac:dyDescent="0.3">
      <c r="A191" s="2">
        <f t="shared" si="2"/>
        <v>189</v>
      </c>
      <c r="B191" s="2" t="s">
        <v>242</v>
      </c>
      <c r="C191" s="3" t="s">
        <v>116</v>
      </c>
      <c r="D191" s="3">
        <v>5691.82</v>
      </c>
      <c r="E191" s="4">
        <v>1494</v>
      </c>
      <c r="F191" s="5">
        <v>4</v>
      </c>
      <c r="G191" s="7">
        <v>42657</v>
      </c>
      <c r="H191" s="8" t="s">
        <v>168</v>
      </c>
    </row>
    <row r="192" spans="1:8" x14ac:dyDescent="0.3">
      <c r="A192" s="2">
        <f t="shared" si="2"/>
        <v>190</v>
      </c>
      <c r="B192" s="2" t="s">
        <v>243</v>
      </c>
      <c r="C192" s="3" t="s">
        <v>244</v>
      </c>
      <c r="D192" s="3">
        <v>5475</v>
      </c>
      <c r="E192" s="4">
        <v>1429</v>
      </c>
      <c r="F192" s="5">
        <v>9</v>
      </c>
      <c r="G192" s="7">
        <v>42047</v>
      </c>
      <c r="H192" s="8" t="s">
        <v>63</v>
      </c>
    </row>
    <row r="193" spans="1:8" x14ac:dyDescent="0.3">
      <c r="A193" s="2">
        <f t="shared" si="2"/>
        <v>191</v>
      </c>
      <c r="B193" s="2" t="s">
        <v>245</v>
      </c>
      <c r="C193" s="3" t="s">
        <v>16</v>
      </c>
      <c r="D193" s="3">
        <v>5459.16</v>
      </c>
      <c r="E193" s="4">
        <v>1031</v>
      </c>
      <c r="F193" s="5">
        <v>10</v>
      </c>
      <c r="G193" s="7">
        <v>42734</v>
      </c>
      <c r="H193" s="8" t="s">
        <v>35</v>
      </c>
    </row>
    <row r="194" spans="1:8" x14ac:dyDescent="0.3">
      <c r="A194" s="2">
        <f t="shared" si="2"/>
        <v>192</v>
      </c>
      <c r="B194" s="2" t="s">
        <v>246</v>
      </c>
      <c r="C194" s="3" t="s">
        <v>247</v>
      </c>
      <c r="D194" s="3">
        <v>5438.5</v>
      </c>
      <c r="E194" s="4">
        <v>1337</v>
      </c>
      <c r="F194" s="5">
        <v>1</v>
      </c>
      <c r="G194" s="7">
        <v>42356</v>
      </c>
      <c r="H194" s="8" t="s">
        <v>168</v>
      </c>
    </row>
    <row r="195" spans="1:8" x14ac:dyDescent="0.3">
      <c r="A195" s="2">
        <f t="shared" si="2"/>
        <v>193</v>
      </c>
      <c r="B195" s="2" t="s">
        <v>248</v>
      </c>
      <c r="C195" s="3" t="s">
        <v>249</v>
      </c>
      <c r="D195" s="3">
        <v>5291.12</v>
      </c>
      <c r="E195" s="4">
        <v>1627</v>
      </c>
      <c r="F195" s="5">
        <v>5</v>
      </c>
      <c r="G195" s="7">
        <v>42384</v>
      </c>
      <c r="H195" s="8" t="s">
        <v>171</v>
      </c>
    </row>
    <row r="196" spans="1:8" x14ac:dyDescent="0.3">
      <c r="A196" s="2">
        <f t="shared" ref="A196:A259" si="3">IF(B196&lt;&gt;"",ROW()-2,"")</f>
        <v>194</v>
      </c>
      <c r="B196" s="2" t="s">
        <v>250</v>
      </c>
      <c r="C196" s="3" t="s">
        <v>16</v>
      </c>
      <c r="D196" s="3">
        <v>5153.18</v>
      </c>
      <c r="E196" s="4">
        <v>966</v>
      </c>
      <c r="F196" s="5">
        <v>12</v>
      </c>
      <c r="G196" s="7">
        <v>42356</v>
      </c>
      <c r="H196" s="8" t="s">
        <v>35</v>
      </c>
    </row>
    <row r="197" spans="1:8" x14ac:dyDescent="0.3">
      <c r="A197" s="2">
        <f t="shared" si="3"/>
        <v>195</v>
      </c>
      <c r="B197" s="2" t="s">
        <v>251</v>
      </c>
      <c r="C197" s="3" t="s">
        <v>10</v>
      </c>
      <c r="D197" s="3">
        <v>4952</v>
      </c>
      <c r="E197" s="4">
        <v>1328</v>
      </c>
      <c r="F197" s="5">
        <v>1</v>
      </c>
      <c r="G197" s="7">
        <v>42664</v>
      </c>
      <c r="H197" s="8" t="s">
        <v>90</v>
      </c>
    </row>
    <row r="198" spans="1:8" x14ac:dyDescent="0.3">
      <c r="A198" s="2">
        <f t="shared" si="3"/>
        <v>196</v>
      </c>
      <c r="B198" s="2" t="s">
        <v>252</v>
      </c>
      <c r="C198" s="3" t="s">
        <v>16</v>
      </c>
      <c r="D198" s="3">
        <v>4815.2700000000004</v>
      </c>
      <c r="E198" s="4">
        <v>850</v>
      </c>
      <c r="F198" s="5">
        <v>13</v>
      </c>
      <c r="G198" s="7">
        <v>42349</v>
      </c>
      <c r="H198" s="8" t="s">
        <v>21</v>
      </c>
    </row>
    <row r="199" spans="1:8" x14ac:dyDescent="0.3">
      <c r="A199" s="2">
        <f t="shared" si="3"/>
        <v>197</v>
      </c>
      <c r="B199" s="2" t="s">
        <v>253</v>
      </c>
      <c r="C199" s="3" t="s">
        <v>16</v>
      </c>
      <c r="D199" s="3">
        <v>4714.01</v>
      </c>
      <c r="E199" s="4">
        <v>905</v>
      </c>
      <c r="F199" s="5">
        <v>12</v>
      </c>
      <c r="G199" s="7">
        <v>42356</v>
      </c>
      <c r="H199" s="8" t="s">
        <v>254</v>
      </c>
    </row>
    <row r="200" spans="1:8" x14ac:dyDescent="0.3">
      <c r="A200" s="2">
        <f t="shared" si="3"/>
        <v>198</v>
      </c>
      <c r="B200" s="2" t="s">
        <v>255</v>
      </c>
      <c r="C200" s="3" t="s">
        <v>256</v>
      </c>
      <c r="D200" s="3">
        <v>4455.1499999999996</v>
      </c>
      <c r="E200" s="4">
        <v>1977</v>
      </c>
      <c r="F200" s="5">
        <v>1</v>
      </c>
      <c r="G200" s="7">
        <v>42654</v>
      </c>
      <c r="H200" s="8" t="s">
        <v>231</v>
      </c>
    </row>
    <row r="201" spans="1:8" x14ac:dyDescent="0.3">
      <c r="A201" s="2">
        <f t="shared" si="3"/>
        <v>199</v>
      </c>
      <c r="B201" s="2" t="s">
        <v>257</v>
      </c>
      <c r="C201" s="3" t="s">
        <v>258</v>
      </c>
      <c r="D201" s="3">
        <v>4330.24</v>
      </c>
      <c r="E201" s="4">
        <v>1172</v>
      </c>
      <c r="F201" s="5">
        <v>4</v>
      </c>
      <c r="G201" s="7">
        <v>42713</v>
      </c>
      <c r="H201" s="8" t="s">
        <v>168</v>
      </c>
    </row>
    <row r="202" spans="1:8" x14ac:dyDescent="0.3">
      <c r="A202" s="2">
        <f t="shared" si="3"/>
        <v>200</v>
      </c>
      <c r="B202" s="2" t="s">
        <v>259</v>
      </c>
      <c r="C202" s="3" t="s">
        <v>62</v>
      </c>
      <c r="D202" s="3">
        <v>4323.7300000000005</v>
      </c>
      <c r="E202" s="4">
        <v>1099</v>
      </c>
      <c r="F202" s="5">
        <v>8</v>
      </c>
      <c r="G202" s="7">
        <v>42594</v>
      </c>
      <c r="H202" s="8" t="s">
        <v>59</v>
      </c>
    </row>
    <row r="203" spans="1:8" x14ac:dyDescent="0.3">
      <c r="A203" s="2">
        <f t="shared" si="3"/>
        <v>201</v>
      </c>
      <c r="B203" s="2" t="s">
        <v>260</v>
      </c>
      <c r="C203" s="3" t="s">
        <v>66</v>
      </c>
      <c r="D203" s="3">
        <v>4317.17</v>
      </c>
      <c r="E203" s="4">
        <v>1197</v>
      </c>
      <c r="F203" s="5">
        <v>5</v>
      </c>
      <c r="G203" s="7">
        <v>42706</v>
      </c>
      <c r="H203" s="8" t="s">
        <v>171</v>
      </c>
    </row>
    <row r="204" spans="1:8" x14ac:dyDescent="0.3">
      <c r="A204" s="2">
        <f t="shared" si="3"/>
        <v>202</v>
      </c>
      <c r="B204" s="2" t="s">
        <v>261</v>
      </c>
      <c r="C204" s="3" t="s">
        <v>241</v>
      </c>
      <c r="D204" s="3">
        <v>4288.32</v>
      </c>
      <c r="E204" s="4">
        <v>1373</v>
      </c>
      <c r="F204" s="5">
        <v>6</v>
      </c>
      <c r="G204" s="7">
        <v>42412</v>
      </c>
      <c r="H204" s="8" t="s">
        <v>63</v>
      </c>
    </row>
    <row r="205" spans="1:8" x14ac:dyDescent="0.3">
      <c r="A205" s="2">
        <f t="shared" si="3"/>
        <v>203</v>
      </c>
      <c r="B205" s="2" t="s">
        <v>262</v>
      </c>
      <c r="C205" s="3" t="s">
        <v>263</v>
      </c>
      <c r="D205" s="3">
        <v>4200</v>
      </c>
      <c r="E205" s="4">
        <v>1189</v>
      </c>
      <c r="F205" s="5">
        <v>10</v>
      </c>
      <c r="G205" s="7">
        <v>42685</v>
      </c>
      <c r="H205" s="8" t="s">
        <v>90</v>
      </c>
    </row>
    <row r="206" spans="1:8" x14ac:dyDescent="0.3">
      <c r="A206" s="2">
        <f t="shared" si="3"/>
        <v>204</v>
      </c>
      <c r="B206" s="2" t="s">
        <v>264</v>
      </c>
      <c r="C206" s="3" t="s">
        <v>16</v>
      </c>
      <c r="D206" s="3">
        <v>4024.86</v>
      </c>
      <c r="E206" s="4">
        <v>1161</v>
      </c>
      <c r="F206" s="5">
        <v>9</v>
      </c>
      <c r="G206" s="7">
        <v>42300</v>
      </c>
      <c r="H206" s="8" t="s">
        <v>21</v>
      </c>
    </row>
    <row r="207" spans="1:8" x14ac:dyDescent="0.3">
      <c r="A207" s="2">
        <f t="shared" si="3"/>
        <v>205</v>
      </c>
      <c r="B207" s="2" t="s">
        <v>265</v>
      </c>
      <c r="C207" s="3" t="s">
        <v>217</v>
      </c>
      <c r="D207" s="3">
        <v>3928.2799999999997</v>
      </c>
      <c r="E207" s="4">
        <v>2063</v>
      </c>
      <c r="F207" s="5">
        <v>1</v>
      </c>
      <c r="G207" s="7">
        <v>40789</v>
      </c>
      <c r="H207" s="8" t="s">
        <v>231</v>
      </c>
    </row>
    <row r="208" spans="1:8" x14ac:dyDescent="0.3">
      <c r="A208" s="2">
        <f t="shared" si="3"/>
        <v>206</v>
      </c>
      <c r="B208" s="2" t="s">
        <v>266</v>
      </c>
      <c r="C208" s="3" t="s">
        <v>16</v>
      </c>
      <c r="D208" s="3">
        <v>3707.98</v>
      </c>
      <c r="E208" s="4">
        <v>668</v>
      </c>
      <c r="F208" s="5">
        <v>15</v>
      </c>
      <c r="G208" s="7">
        <v>42342</v>
      </c>
      <c r="H208" s="8" t="s">
        <v>23</v>
      </c>
    </row>
    <row r="209" spans="1:8" x14ac:dyDescent="0.3">
      <c r="A209" s="2">
        <f t="shared" si="3"/>
        <v>207</v>
      </c>
      <c r="B209" s="2" t="s">
        <v>267</v>
      </c>
      <c r="C209" s="3" t="s">
        <v>249</v>
      </c>
      <c r="D209" s="3">
        <v>3668.3200000000006</v>
      </c>
      <c r="E209" s="4">
        <v>1231</v>
      </c>
      <c r="F209" s="5">
        <v>12</v>
      </c>
      <c r="G209" s="7">
        <v>42447</v>
      </c>
      <c r="H209" s="8" t="s">
        <v>63</v>
      </c>
    </row>
    <row r="210" spans="1:8" x14ac:dyDescent="0.3">
      <c r="A210" s="2">
        <f t="shared" si="3"/>
        <v>208</v>
      </c>
      <c r="B210" s="2" t="s">
        <v>268</v>
      </c>
      <c r="C210" s="3" t="s">
        <v>269</v>
      </c>
      <c r="D210" s="3">
        <v>3658.7200000000003</v>
      </c>
      <c r="E210" s="4">
        <v>971</v>
      </c>
      <c r="F210" s="5">
        <v>1</v>
      </c>
      <c r="G210" s="7">
        <v>42615</v>
      </c>
      <c r="H210" s="8" t="s">
        <v>63</v>
      </c>
    </row>
    <row r="211" spans="1:8" x14ac:dyDescent="0.3">
      <c r="A211" s="2">
        <f t="shared" si="3"/>
        <v>209</v>
      </c>
      <c r="B211" s="2" t="s">
        <v>270</v>
      </c>
      <c r="C211" s="3" t="s">
        <v>116</v>
      </c>
      <c r="D211" s="3">
        <v>3467.1499999999996</v>
      </c>
      <c r="E211" s="4">
        <v>1317</v>
      </c>
      <c r="F211" s="5">
        <v>1</v>
      </c>
      <c r="G211" s="7">
        <v>42412</v>
      </c>
      <c r="H211" s="8" t="s">
        <v>271</v>
      </c>
    </row>
    <row r="212" spans="1:8" x14ac:dyDescent="0.3">
      <c r="A212" s="2">
        <f t="shared" si="3"/>
        <v>210</v>
      </c>
      <c r="B212" s="2" t="s">
        <v>272</v>
      </c>
      <c r="C212" s="3" t="s">
        <v>116</v>
      </c>
      <c r="D212" s="3">
        <v>3342.6</v>
      </c>
      <c r="E212" s="4">
        <v>1188</v>
      </c>
      <c r="F212" s="5">
        <v>4</v>
      </c>
      <c r="G212" s="7">
        <v>42608</v>
      </c>
      <c r="H212" s="8" t="s">
        <v>171</v>
      </c>
    </row>
    <row r="213" spans="1:8" x14ac:dyDescent="0.3">
      <c r="A213" s="2">
        <f t="shared" si="3"/>
        <v>211</v>
      </c>
      <c r="B213" s="2" t="s">
        <v>273</v>
      </c>
      <c r="C213" s="3" t="s">
        <v>16</v>
      </c>
      <c r="D213" s="3">
        <v>3084.2000000000003</v>
      </c>
      <c r="E213" s="4">
        <v>816</v>
      </c>
      <c r="F213" s="5">
        <v>5</v>
      </c>
      <c r="G213" s="7">
        <v>42685</v>
      </c>
      <c r="H213" s="8" t="s">
        <v>168</v>
      </c>
    </row>
    <row r="214" spans="1:8" x14ac:dyDescent="0.3">
      <c r="A214" s="2">
        <f t="shared" si="3"/>
        <v>212</v>
      </c>
      <c r="B214" s="2" t="s">
        <v>274</v>
      </c>
      <c r="C214" s="3" t="s">
        <v>116</v>
      </c>
      <c r="D214" s="3">
        <v>3068.1000000000004</v>
      </c>
      <c r="E214" s="4">
        <v>1278</v>
      </c>
      <c r="F214" s="5">
        <v>1</v>
      </c>
      <c r="G214" s="7">
        <v>41936</v>
      </c>
      <c r="H214" s="8" t="s">
        <v>171</v>
      </c>
    </row>
    <row r="215" spans="1:8" x14ac:dyDescent="0.3">
      <c r="A215" s="2">
        <f t="shared" si="3"/>
        <v>213</v>
      </c>
      <c r="B215" s="2" t="s">
        <v>275</v>
      </c>
      <c r="C215" s="3" t="s">
        <v>276</v>
      </c>
      <c r="D215" s="3">
        <v>2988.12</v>
      </c>
      <c r="E215" s="4">
        <v>751</v>
      </c>
      <c r="F215" s="5">
        <v>2</v>
      </c>
      <c r="G215" s="7">
        <v>42265</v>
      </c>
      <c r="H215" s="8" t="s">
        <v>171</v>
      </c>
    </row>
    <row r="216" spans="1:8" x14ac:dyDescent="0.3">
      <c r="A216" s="2">
        <f t="shared" si="3"/>
        <v>214</v>
      </c>
      <c r="B216" s="2" t="s">
        <v>277</v>
      </c>
      <c r="C216" s="3" t="s">
        <v>116</v>
      </c>
      <c r="D216" s="3">
        <v>2966.47</v>
      </c>
      <c r="E216" s="4">
        <v>692</v>
      </c>
      <c r="F216" s="5">
        <v>12</v>
      </c>
      <c r="G216" s="7">
        <v>42433</v>
      </c>
      <c r="H216" s="8" t="s">
        <v>63</v>
      </c>
    </row>
    <row r="217" spans="1:8" x14ac:dyDescent="0.3">
      <c r="A217" s="2">
        <f t="shared" si="3"/>
        <v>215</v>
      </c>
      <c r="B217" s="2" t="s">
        <v>278</v>
      </c>
      <c r="C217" s="3" t="s">
        <v>10</v>
      </c>
      <c r="D217" s="3">
        <v>2763.1</v>
      </c>
      <c r="E217" s="4">
        <v>775</v>
      </c>
      <c r="F217" s="5">
        <v>14</v>
      </c>
      <c r="G217" s="7">
        <v>42692</v>
      </c>
      <c r="H217" s="8" t="s">
        <v>279</v>
      </c>
    </row>
    <row r="218" spans="1:8" x14ac:dyDescent="0.3">
      <c r="A218" s="2">
        <f t="shared" si="3"/>
        <v>216</v>
      </c>
      <c r="B218" s="2" t="s">
        <v>280</v>
      </c>
      <c r="C218" s="3" t="s">
        <v>281</v>
      </c>
      <c r="D218" s="3">
        <v>2686.56</v>
      </c>
      <c r="E218" s="4">
        <v>472</v>
      </c>
      <c r="F218" s="5">
        <v>1</v>
      </c>
      <c r="G218" s="7">
        <v>42335</v>
      </c>
      <c r="H218" s="8" t="s">
        <v>17</v>
      </c>
    </row>
    <row r="219" spans="1:8" x14ac:dyDescent="0.3">
      <c r="A219" s="2">
        <f t="shared" si="3"/>
        <v>217</v>
      </c>
      <c r="B219" s="2" t="s">
        <v>282</v>
      </c>
      <c r="C219" s="3" t="s">
        <v>16</v>
      </c>
      <c r="D219" s="3">
        <v>2640.6</v>
      </c>
      <c r="E219" s="4">
        <v>690</v>
      </c>
      <c r="F219" s="5">
        <v>5</v>
      </c>
      <c r="G219" s="7">
        <v>42713</v>
      </c>
      <c r="H219" s="8" t="s">
        <v>171</v>
      </c>
    </row>
    <row r="220" spans="1:8" x14ac:dyDescent="0.3">
      <c r="A220" s="2">
        <f t="shared" si="3"/>
        <v>218</v>
      </c>
      <c r="B220" s="2" t="s">
        <v>283</v>
      </c>
      <c r="C220" s="3" t="s">
        <v>284</v>
      </c>
      <c r="D220" s="3">
        <v>2595.0800000000004</v>
      </c>
      <c r="E220" s="4">
        <v>695</v>
      </c>
      <c r="F220" s="5">
        <v>1</v>
      </c>
      <c r="G220" s="7">
        <v>42440</v>
      </c>
      <c r="H220" s="8" t="s">
        <v>285</v>
      </c>
    </row>
    <row r="221" spans="1:8" x14ac:dyDescent="0.3">
      <c r="A221" s="2">
        <f t="shared" si="3"/>
        <v>219</v>
      </c>
      <c r="B221" s="2" t="s">
        <v>286</v>
      </c>
      <c r="C221" s="3" t="s">
        <v>155</v>
      </c>
      <c r="D221" s="3">
        <v>2565.5099999999998</v>
      </c>
      <c r="E221" s="4">
        <v>816</v>
      </c>
      <c r="F221" s="5">
        <v>1</v>
      </c>
      <c r="G221" s="7">
        <v>42433</v>
      </c>
      <c r="H221" s="8" t="s">
        <v>285</v>
      </c>
    </row>
    <row r="222" spans="1:8" x14ac:dyDescent="0.3">
      <c r="A222" s="2">
        <f t="shared" si="3"/>
        <v>220</v>
      </c>
      <c r="B222" s="2" t="s">
        <v>287</v>
      </c>
      <c r="C222" s="3" t="s">
        <v>116</v>
      </c>
      <c r="D222" s="3">
        <v>2373.1</v>
      </c>
      <c r="E222" s="4">
        <v>722</v>
      </c>
      <c r="F222" s="5">
        <v>2</v>
      </c>
      <c r="G222" s="7">
        <v>42314</v>
      </c>
      <c r="H222" s="8" t="s">
        <v>63</v>
      </c>
    </row>
    <row r="223" spans="1:8" x14ac:dyDescent="0.3">
      <c r="A223" s="2">
        <f t="shared" si="3"/>
        <v>221</v>
      </c>
      <c r="B223" s="2" t="s">
        <v>288</v>
      </c>
      <c r="C223" s="3" t="s">
        <v>284</v>
      </c>
      <c r="D223" s="3">
        <v>2353.71</v>
      </c>
      <c r="E223" s="4">
        <v>711</v>
      </c>
      <c r="F223" s="5">
        <v>9</v>
      </c>
      <c r="G223" s="7">
        <v>42398</v>
      </c>
      <c r="H223" s="8" t="s">
        <v>63</v>
      </c>
    </row>
    <row r="224" spans="1:8" x14ac:dyDescent="0.3">
      <c r="A224" s="2">
        <f t="shared" si="3"/>
        <v>222</v>
      </c>
      <c r="B224" s="2" t="s">
        <v>289</v>
      </c>
      <c r="C224" s="3" t="s">
        <v>116</v>
      </c>
      <c r="D224" s="3">
        <v>2265.89</v>
      </c>
      <c r="E224" s="4">
        <v>465</v>
      </c>
      <c r="F224" s="5">
        <v>5</v>
      </c>
      <c r="G224" s="7">
        <v>42482</v>
      </c>
      <c r="H224" s="8" t="s">
        <v>290</v>
      </c>
    </row>
    <row r="225" spans="1:8" x14ac:dyDescent="0.3">
      <c r="A225" s="2">
        <f t="shared" si="3"/>
        <v>223</v>
      </c>
      <c r="B225" s="2" t="s">
        <v>291</v>
      </c>
      <c r="C225" s="3" t="s">
        <v>217</v>
      </c>
      <c r="D225" s="3">
        <v>2226.84</v>
      </c>
      <c r="E225" s="4">
        <v>1194</v>
      </c>
      <c r="F225" s="5">
        <v>1</v>
      </c>
      <c r="G225" s="7">
        <v>41307</v>
      </c>
      <c r="H225" s="8" t="s">
        <v>231</v>
      </c>
    </row>
    <row r="226" spans="1:8" x14ac:dyDescent="0.3">
      <c r="A226" s="2">
        <f t="shared" si="3"/>
        <v>224</v>
      </c>
      <c r="B226" s="2" t="s">
        <v>292</v>
      </c>
      <c r="C226" s="3" t="s">
        <v>66</v>
      </c>
      <c r="D226" s="3">
        <v>2184.0100000000002</v>
      </c>
      <c r="E226" s="4">
        <v>1112</v>
      </c>
      <c r="F226" s="5">
        <v>1</v>
      </c>
      <c r="G226" s="7">
        <v>42301</v>
      </c>
      <c r="H226" s="8" t="s">
        <v>231</v>
      </c>
    </row>
    <row r="227" spans="1:8" x14ac:dyDescent="0.3">
      <c r="A227" s="2">
        <f t="shared" si="3"/>
        <v>225</v>
      </c>
      <c r="B227" s="2" t="s">
        <v>293</v>
      </c>
      <c r="C227" s="3" t="s">
        <v>238</v>
      </c>
      <c r="D227" s="3">
        <v>2141.4</v>
      </c>
      <c r="E227" s="4">
        <v>583</v>
      </c>
      <c r="F227" s="5">
        <v>5</v>
      </c>
      <c r="G227" s="7">
        <v>42734</v>
      </c>
      <c r="H227" s="8" t="s">
        <v>171</v>
      </c>
    </row>
    <row r="228" spans="1:8" x14ac:dyDescent="0.3">
      <c r="A228" s="2">
        <f t="shared" si="3"/>
        <v>226</v>
      </c>
      <c r="B228" s="2" t="s">
        <v>294</v>
      </c>
      <c r="C228" s="3" t="s">
        <v>281</v>
      </c>
      <c r="D228" s="3">
        <v>1883.39</v>
      </c>
      <c r="E228" s="4">
        <v>349</v>
      </c>
      <c r="F228" s="5">
        <v>1</v>
      </c>
      <c r="G228" s="7">
        <v>42328</v>
      </c>
      <c r="H228" s="8" t="s">
        <v>28</v>
      </c>
    </row>
    <row r="229" spans="1:8" x14ac:dyDescent="0.3">
      <c r="A229" s="2">
        <f t="shared" si="3"/>
        <v>227</v>
      </c>
      <c r="B229" s="2" t="s">
        <v>295</v>
      </c>
      <c r="C229" s="3" t="s">
        <v>296</v>
      </c>
      <c r="D229" s="3">
        <v>1881.54</v>
      </c>
      <c r="E229" s="4">
        <v>549</v>
      </c>
      <c r="F229" s="5">
        <v>1</v>
      </c>
      <c r="G229" s="7">
        <v>42440</v>
      </c>
      <c r="H229" s="8" t="s">
        <v>285</v>
      </c>
    </row>
    <row r="230" spans="1:8" x14ac:dyDescent="0.3">
      <c r="A230" s="2">
        <f t="shared" si="3"/>
        <v>228</v>
      </c>
      <c r="B230" s="2" t="s">
        <v>297</v>
      </c>
      <c r="C230" s="3" t="s">
        <v>298</v>
      </c>
      <c r="D230" s="3">
        <v>1859.8</v>
      </c>
      <c r="E230" s="4">
        <v>561</v>
      </c>
      <c r="F230" s="5">
        <v>4</v>
      </c>
      <c r="G230" s="7">
        <v>42720</v>
      </c>
      <c r="H230" s="8" t="s">
        <v>63</v>
      </c>
    </row>
    <row r="231" spans="1:8" x14ac:dyDescent="0.3">
      <c r="A231" s="2">
        <f t="shared" si="3"/>
        <v>229</v>
      </c>
      <c r="B231" s="2" t="s">
        <v>299</v>
      </c>
      <c r="C231" s="3" t="s">
        <v>116</v>
      </c>
      <c r="D231" s="3">
        <v>1836</v>
      </c>
      <c r="E231" s="4">
        <v>468</v>
      </c>
      <c r="F231" s="5">
        <v>5</v>
      </c>
      <c r="G231" s="7">
        <v>42454</v>
      </c>
      <c r="H231" s="8" t="s">
        <v>90</v>
      </c>
    </row>
    <row r="232" spans="1:8" x14ac:dyDescent="0.3">
      <c r="A232" s="2">
        <f t="shared" si="3"/>
        <v>230</v>
      </c>
      <c r="B232" s="2" t="s">
        <v>300</v>
      </c>
      <c r="C232" s="3" t="s">
        <v>301</v>
      </c>
      <c r="D232" s="3">
        <v>1799.7199999999998</v>
      </c>
      <c r="E232" s="4">
        <v>570</v>
      </c>
      <c r="F232" s="5">
        <v>3</v>
      </c>
      <c r="G232" s="7">
        <v>42636</v>
      </c>
      <c r="H232" s="8" t="s">
        <v>63</v>
      </c>
    </row>
    <row r="233" spans="1:8" x14ac:dyDescent="0.3">
      <c r="A233" s="2">
        <f t="shared" si="3"/>
        <v>231</v>
      </c>
      <c r="B233" s="2" t="s">
        <v>302</v>
      </c>
      <c r="C233" s="3" t="s">
        <v>62</v>
      </c>
      <c r="D233" s="3">
        <v>1569.6</v>
      </c>
      <c r="E233" s="4">
        <v>507</v>
      </c>
      <c r="F233" s="5">
        <v>2</v>
      </c>
      <c r="G233" s="7">
        <v>42315</v>
      </c>
      <c r="H233" s="8" t="s">
        <v>303</v>
      </c>
    </row>
    <row r="234" spans="1:8" x14ac:dyDescent="0.3">
      <c r="A234" s="2">
        <f t="shared" si="3"/>
        <v>232</v>
      </c>
      <c r="B234" s="2" t="s">
        <v>304</v>
      </c>
      <c r="C234" s="3" t="s">
        <v>305</v>
      </c>
      <c r="D234" s="3">
        <v>1560.15</v>
      </c>
      <c r="E234" s="4">
        <v>474</v>
      </c>
      <c r="F234" s="5">
        <v>1</v>
      </c>
      <c r="G234" s="7">
        <v>42433</v>
      </c>
      <c r="H234" s="8" t="s">
        <v>285</v>
      </c>
    </row>
    <row r="235" spans="1:8" x14ac:dyDescent="0.3">
      <c r="A235" s="2">
        <f t="shared" si="3"/>
        <v>233</v>
      </c>
      <c r="B235" s="2" t="s">
        <v>306</v>
      </c>
      <c r="C235" s="3" t="s">
        <v>116</v>
      </c>
      <c r="D235" s="3">
        <v>1509.8</v>
      </c>
      <c r="E235" s="4">
        <v>310</v>
      </c>
      <c r="F235" s="5">
        <v>6</v>
      </c>
      <c r="G235" s="7">
        <v>42510</v>
      </c>
      <c r="H235" s="8" t="s">
        <v>307</v>
      </c>
    </row>
    <row r="236" spans="1:8" x14ac:dyDescent="0.3">
      <c r="A236" s="2">
        <f t="shared" si="3"/>
        <v>234</v>
      </c>
      <c r="B236" s="2" t="s">
        <v>308</v>
      </c>
      <c r="C236" s="3" t="s">
        <v>10</v>
      </c>
      <c r="D236" s="3">
        <v>1276.3600000000001</v>
      </c>
      <c r="E236" s="4">
        <v>746</v>
      </c>
      <c r="F236" s="5">
        <v>1</v>
      </c>
      <c r="G236" s="7">
        <v>41544</v>
      </c>
      <c r="H236" s="8" t="s">
        <v>309</v>
      </c>
    </row>
    <row r="237" spans="1:8" x14ac:dyDescent="0.3">
      <c r="A237" s="2">
        <f t="shared" si="3"/>
        <v>235</v>
      </c>
      <c r="B237" s="2" t="s">
        <v>310</v>
      </c>
      <c r="C237" s="3" t="s">
        <v>10</v>
      </c>
      <c r="D237" s="3">
        <v>1263.8499999999999</v>
      </c>
      <c r="E237" s="4">
        <v>359</v>
      </c>
      <c r="F237" s="5">
        <v>6</v>
      </c>
      <c r="G237" s="7">
        <v>42636</v>
      </c>
      <c r="H237" s="8" t="s">
        <v>311</v>
      </c>
    </row>
    <row r="238" spans="1:8" x14ac:dyDescent="0.3">
      <c r="A238" s="2">
        <f t="shared" si="3"/>
        <v>236</v>
      </c>
      <c r="B238" s="2" t="s">
        <v>312</v>
      </c>
      <c r="C238" s="3" t="s">
        <v>313</v>
      </c>
      <c r="D238" s="3">
        <v>1236</v>
      </c>
      <c r="E238" s="4">
        <v>338</v>
      </c>
      <c r="F238" s="5">
        <v>5</v>
      </c>
      <c r="G238" s="7">
        <v>42503</v>
      </c>
      <c r="H238" s="8" t="s">
        <v>90</v>
      </c>
    </row>
    <row r="239" spans="1:8" x14ac:dyDescent="0.3">
      <c r="A239" s="2">
        <f t="shared" si="3"/>
        <v>237</v>
      </c>
      <c r="B239" s="2" t="s">
        <v>314</v>
      </c>
      <c r="C239" s="3" t="s">
        <v>315</v>
      </c>
      <c r="D239" s="3">
        <v>1201</v>
      </c>
      <c r="E239" s="4">
        <v>353</v>
      </c>
      <c r="F239" s="5">
        <v>5</v>
      </c>
      <c r="G239" s="7">
        <v>42720</v>
      </c>
      <c r="H239" s="8" t="s">
        <v>171</v>
      </c>
    </row>
    <row r="240" spans="1:8" x14ac:dyDescent="0.3">
      <c r="A240" s="2">
        <f t="shared" si="3"/>
        <v>238</v>
      </c>
      <c r="B240" s="2" t="s">
        <v>316</v>
      </c>
      <c r="C240" s="3" t="s">
        <v>16</v>
      </c>
      <c r="D240" s="3">
        <v>1171.23</v>
      </c>
      <c r="E240" s="4">
        <v>659</v>
      </c>
      <c r="F240" s="5">
        <v>2</v>
      </c>
      <c r="G240" s="7">
        <v>42090</v>
      </c>
      <c r="H240" s="8" t="s">
        <v>17</v>
      </c>
    </row>
    <row r="241" spans="1:8" x14ac:dyDescent="0.3">
      <c r="A241" s="2">
        <f t="shared" si="3"/>
        <v>239</v>
      </c>
      <c r="B241" s="2" t="s">
        <v>317</v>
      </c>
      <c r="C241" s="3" t="s">
        <v>318</v>
      </c>
      <c r="D241" s="3">
        <v>1141.2</v>
      </c>
      <c r="E241" s="4">
        <v>522</v>
      </c>
      <c r="F241" s="5">
        <v>1</v>
      </c>
      <c r="G241" s="7">
        <v>41895</v>
      </c>
      <c r="H241" s="8" t="s">
        <v>231</v>
      </c>
    </row>
    <row r="242" spans="1:8" x14ac:dyDescent="0.3">
      <c r="A242" s="2">
        <f t="shared" si="3"/>
        <v>240</v>
      </c>
      <c r="B242" s="2" t="s">
        <v>319</v>
      </c>
      <c r="C242" s="3" t="s">
        <v>16</v>
      </c>
      <c r="D242" s="3">
        <v>1112.18</v>
      </c>
      <c r="E242" s="4">
        <v>550</v>
      </c>
      <c r="F242" s="5">
        <v>2</v>
      </c>
      <c r="G242" s="7">
        <v>42230</v>
      </c>
      <c r="H242" s="8" t="s">
        <v>28</v>
      </c>
    </row>
    <row r="243" spans="1:8" x14ac:dyDescent="0.3">
      <c r="A243" s="2">
        <f t="shared" si="3"/>
        <v>241</v>
      </c>
      <c r="B243" s="2" t="s">
        <v>320</v>
      </c>
      <c r="C243" s="3" t="s">
        <v>116</v>
      </c>
      <c r="D243" s="3">
        <v>1015.13</v>
      </c>
      <c r="E243" s="4">
        <v>361</v>
      </c>
      <c r="F243" s="5">
        <v>3</v>
      </c>
      <c r="G243" s="7">
        <v>42371</v>
      </c>
      <c r="H243" s="8" t="s">
        <v>63</v>
      </c>
    </row>
    <row r="244" spans="1:8" x14ac:dyDescent="0.3">
      <c r="A244" s="2">
        <f t="shared" si="3"/>
        <v>242</v>
      </c>
      <c r="B244" s="2" t="s">
        <v>321</v>
      </c>
      <c r="C244" s="3" t="s">
        <v>116</v>
      </c>
      <c r="D244" s="3">
        <v>760</v>
      </c>
      <c r="E244" s="4">
        <v>197</v>
      </c>
      <c r="F244" s="5">
        <v>1</v>
      </c>
      <c r="G244" s="7">
        <v>42328</v>
      </c>
      <c r="H244" s="8" t="s">
        <v>63</v>
      </c>
    </row>
    <row r="245" spans="1:8" x14ac:dyDescent="0.3">
      <c r="A245" s="2">
        <f t="shared" si="3"/>
        <v>243</v>
      </c>
      <c r="B245" s="2" t="s">
        <v>322</v>
      </c>
      <c r="C245" s="3" t="s">
        <v>116</v>
      </c>
      <c r="D245" s="3">
        <v>754.04</v>
      </c>
      <c r="E245" s="4">
        <v>375</v>
      </c>
      <c r="F245" s="5">
        <v>1</v>
      </c>
      <c r="G245" s="7">
        <v>41691</v>
      </c>
      <c r="H245" s="8" t="s">
        <v>35</v>
      </c>
    </row>
    <row r="246" spans="1:8" x14ac:dyDescent="0.3">
      <c r="A246" s="2">
        <f t="shared" si="3"/>
        <v>244</v>
      </c>
      <c r="B246" s="2" t="s">
        <v>323</v>
      </c>
      <c r="C246" s="3" t="s">
        <v>324</v>
      </c>
      <c r="D246" s="3">
        <v>740.63</v>
      </c>
      <c r="E246" s="4">
        <v>228</v>
      </c>
      <c r="F246" s="5">
        <v>5</v>
      </c>
      <c r="G246" s="7">
        <v>42489</v>
      </c>
      <c r="H246" s="8" t="s">
        <v>285</v>
      </c>
    </row>
    <row r="247" spans="1:8" x14ac:dyDescent="0.3">
      <c r="A247" s="2">
        <f t="shared" si="3"/>
        <v>245</v>
      </c>
      <c r="B247" s="2" t="s">
        <v>325</v>
      </c>
      <c r="C247" s="3" t="s">
        <v>284</v>
      </c>
      <c r="D247" s="3">
        <v>717.74</v>
      </c>
      <c r="E247" s="4">
        <v>391</v>
      </c>
      <c r="F247" s="5">
        <v>2</v>
      </c>
      <c r="G247" s="7">
        <v>41039</v>
      </c>
      <c r="H247" s="8" t="s">
        <v>231</v>
      </c>
    </row>
    <row r="248" spans="1:8" x14ac:dyDescent="0.3">
      <c r="A248" s="2">
        <f t="shared" si="3"/>
        <v>246</v>
      </c>
      <c r="B248" s="2" t="s">
        <v>326</v>
      </c>
      <c r="C248" s="3" t="s">
        <v>244</v>
      </c>
      <c r="D248" s="3">
        <v>702.8</v>
      </c>
      <c r="E248" s="4">
        <v>289</v>
      </c>
      <c r="F248" s="5">
        <v>1</v>
      </c>
      <c r="G248" s="7">
        <v>42638</v>
      </c>
      <c r="H248" s="8" t="s">
        <v>231</v>
      </c>
    </row>
    <row r="249" spans="1:8" x14ac:dyDescent="0.3">
      <c r="A249" s="2">
        <f t="shared" si="3"/>
        <v>247</v>
      </c>
      <c r="B249" s="2" t="s">
        <v>327</v>
      </c>
      <c r="C249" s="3" t="s">
        <v>116</v>
      </c>
      <c r="D249" s="3">
        <v>698.4</v>
      </c>
      <c r="E249" s="4">
        <v>284</v>
      </c>
      <c r="F249" s="5">
        <v>1</v>
      </c>
      <c r="G249" s="7">
        <v>42721</v>
      </c>
      <c r="H249" s="8" t="s">
        <v>231</v>
      </c>
    </row>
    <row r="250" spans="1:8" x14ac:dyDescent="0.3">
      <c r="A250" s="2">
        <f t="shared" si="3"/>
        <v>248</v>
      </c>
      <c r="B250" s="2" t="s">
        <v>328</v>
      </c>
      <c r="C250" s="3" t="s">
        <v>16</v>
      </c>
      <c r="D250" s="3">
        <v>660.2</v>
      </c>
      <c r="E250" s="4">
        <v>382</v>
      </c>
      <c r="F250" s="5">
        <v>1</v>
      </c>
      <c r="G250" s="7">
        <v>42188</v>
      </c>
      <c r="H250" s="8" t="s">
        <v>111</v>
      </c>
    </row>
    <row r="251" spans="1:8" x14ac:dyDescent="0.3">
      <c r="A251" s="2">
        <f t="shared" si="3"/>
        <v>249</v>
      </c>
      <c r="B251" s="2" t="s">
        <v>329</v>
      </c>
      <c r="C251" s="3" t="s">
        <v>244</v>
      </c>
      <c r="D251" s="3">
        <v>495</v>
      </c>
      <c r="E251" s="4">
        <v>200</v>
      </c>
      <c r="F251" s="5">
        <v>1</v>
      </c>
      <c r="G251" s="7">
        <v>42693</v>
      </c>
      <c r="H251" s="8" t="s">
        <v>231</v>
      </c>
    </row>
    <row r="252" spans="1:8" x14ac:dyDescent="0.3">
      <c r="A252" s="2">
        <f t="shared" si="3"/>
        <v>250</v>
      </c>
      <c r="B252" s="2" t="s">
        <v>330</v>
      </c>
      <c r="C252" s="3" t="s">
        <v>16</v>
      </c>
      <c r="D252" s="3">
        <v>485</v>
      </c>
      <c r="E252" s="4">
        <v>277</v>
      </c>
      <c r="F252" s="5">
        <v>1</v>
      </c>
      <c r="G252" s="7">
        <v>42069</v>
      </c>
      <c r="H252" s="8" t="s">
        <v>95</v>
      </c>
    </row>
    <row r="253" spans="1:8" x14ac:dyDescent="0.3">
      <c r="A253" s="2">
        <f t="shared" si="3"/>
        <v>251</v>
      </c>
      <c r="B253" s="2" t="s">
        <v>331</v>
      </c>
      <c r="C253" s="3" t="s">
        <v>16</v>
      </c>
      <c r="D253" s="3">
        <v>468.3</v>
      </c>
      <c r="E253" s="4">
        <v>142</v>
      </c>
      <c r="F253" s="5">
        <v>3</v>
      </c>
      <c r="G253" s="7">
        <v>42349</v>
      </c>
      <c r="H253" s="8" t="s">
        <v>59</v>
      </c>
    </row>
    <row r="254" spans="1:8" x14ac:dyDescent="0.3">
      <c r="A254" s="2">
        <f t="shared" si="3"/>
        <v>252</v>
      </c>
      <c r="B254" s="2" t="s">
        <v>332</v>
      </c>
      <c r="C254" s="3" t="s">
        <v>284</v>
      </c>
      <c r="D254" s="3">
        <v>466.36</v>
      </c>
      <c r="E254" s="4">
        <v>120</v>
      </c>
      <c r="F254" s="5">
        <v>2</v>
      </c>
      <c r="G254" s="7">
        <v>42730</v>
      </c>
      <c r="H254" s="8" t="s">
        <v>168</v>
      </c>
    </row>
    <row r="255" spans="1:8" x14ac:dyDescent="0.3">
      <c r="A255" s="2">
        <f t="shared" si="3"/>
        <v>253</v>
      </c>
      <c r="B255" s="2" t="s">
        <v>333</v>
      </c>
      <c r="C255" s="3" t="s">
        <v>334</v>
      </c>
      <c r="D255" s="3">
        <v>399.3</v>
      </c>
      <c r="E255" s="4">
        <v>81</v>
      </c>
      <c r="F255" s="5">
        <v>1</v>
      </c>
      <c r="G255" s="7">
        <v>41950</v>
      </c>
      <c r="H255" s="8" t="s">
        <v>23</v>
      </c>
    </row>
    <row r="256" spans="1:8" x14ac:dyDescent="0.3">
      <c r="A256" s="2">
        <f t="shared" si="3"/>
        <v>254</v>
      </c>
      <c r="B256" s="2" t="s">
        <v>335</v>
      </c>
      <c r="C256" s="3" t="s">
        <v>249</v>
      </c>
      <c r="D256" s="3">
        <v>382.2</v>
      </c>
      <c r="E256" s="4">
        <v>141</v>
      </c>
      <c r="F256" s="5">
        <v>1</v>
      </c>
      <c r="G256" s="7">
        <v>41551</v>
      </c>
      <c r="H256" s="8" t="s">
        <v>63</v>
      </c>
    </row>
    <row r="257" spans="1:8" x14ac:dyDescent="0.3">
      <c r="A257" s="2">
        <f t="shared" si="3"/>
        <v>255</v>
      </c>
      <c r="B257" s="2" t="s">
        <v>336</v>
      </c>
      <c r="C257" s="3" t="s">
        <v>116</v>
      </c>
      <c r="D257" s="3">
        <v>369.77</v>
      </c>
      <c r="E257" s="4">
        <v>115</v>
      </c>
      <c r="F257" s="5">
        <v>2</v>
      </c>
      <c r="G257" s="7">
        <v>42629</v>
      </c>
      <c r="H257" s="8" t="s">
        <v>285</v>
      </c>
    </row>
    <row r="258" spans="1:8" x14ac:dyDescent="0.3">
      <c r="A258" s="2">
        <f t="shared" si="3"/>
        <v>256</v>
      </c>
      <c r="B258" s="2" t="s">
        <v>337</v>
      </c>
      <c r="C258" s="3" t="s">
        <v>244</v>
      </c>
      <c r="D258" s="3">
        <v>330.52</v>
      </c>
      <c r="E258" s="4">
        <v>151</v>
      </c>
      <c r="F258" s="5">
        <v>1</v>
      </c>
      <c r="G258" s="7">
        <v>42637</v>
      </c>
      <c r="H258" s="8" t="s">
        <v>231</v>
      </c>
    </row>
    <row r="259" spans="1:8" x14ac:dyDescent="0.3">
      <c r="A259" s="2">
        <f t="shared" si="3"/>
        <v>257</v>
      </c>
      <c r="B259" s="2" t="s">
        <v>338</v>
      </c>
      <c r="C259" s="3" t="s">
        <v>339</v>
      </c>
      <c r="D259" s="3">
        <v>322.25</v>
      </c>
      <c r="E259" s="4">
        <v>97</v>
      </c>
      <c r="F259" s="5">
        <v>1</v>
      </c>
      <c r="G259" s="7">
        <v>42041</v>
      </c>
      <c r="H259" s="8" t="s">
        <v>285</v>
      </c>
    </row>
    <row r="260" spans="1:8" x14ac:dyDescent="0.3">
      <c r="A260" s="2">
        <f t="shared" ref="A260:A285" si="4">IF(B260&lt;&gt;"",ROW()-2,"")</f>
        <v>258</v>
      </c>
      <c r="B260" s="2" t="s">
        <v>340</v>
      </c>
      <c r="C260" s="3" t="s">
        <v>16</v>
      </c>
      <c r="D260" s="3">
        <v>279.74</v>
      </c>
      <c r="E260" s="4">
        <v>108</v>
      </c>
      <c r="F260" s="5">
        <v>1</v>
      </c>
      <c r="G260" s="7">
        <v>41906</v>
      </c>
      <c r="H260" s="8" t="s">
        <v>231</v>
      </c>
    </row>
    <row r="261" spans="1:8" x14ac:dyDescent="0.3">
      <c r="A261" s="2">
        <f t="shared" si="4"/>
        <v>259</v>
      </c>
      <c r="B261" s="2" t="s">
        <v>341</v>
      </c>
      <c r="C261" s="3" t="s">
        <v>342</v>
      </c>
      <c r="D261" s="3">
        <v>251.7</v>
      </c>
      <c r="E261" s="4">
        <v>38</v>
      </c>
      <c r="F261" s="5">
        <v>1</v>
      </c>
      <c r="G261" s="7">
        <v>41733</v>
      </c>
      <c r="H261" s="8" t="s">
        <v>35</v>
      </c>
    </row>
    <row r="262" spans="1:8" x14ac:dyDescent="0.3">
      <c r="A262" s="2">
        <f t="shared" si="4"/>
        <v>260</v>
      </c>
      <c r="B262" s="2" t="s">
        <v>343</v>
      </c>
      <c r="C262" s="3" t="s">
        <v>344</v>
      </c>
      <c r="D262" s="3">
        <v>245</v>
      </c>
      <c r="E262" s="4">
        <v>90</v>
      </c>
      <c r="F262" s="5">
        <v>1</v>
      </c>
      <c r="G262" s="7">
        <v>40810</v>
      </c>
      <c r="H262" s="8" t="s">
        <v>231</v>
      </c>
    </row>
    <row r="263" spans="1:8" x14ac:dyDescent="0.3">
      <c r="A263" s="2">
        <f t="shared" si="4"/>
        <v>261</v>
      </c>
      <c r="B263" s="2" t="s">
        <v>345</v>
      </c>
      <c r="C263" s="3" t="s">
        <v>217</v>
      </c>
      <c r="D263" s="3">
        <v>241</v>
      </c>
      <c r="E263" s="4">
        <v>76</v>
      </c>
      <c r="F263" s="5">
        <v>1</v>
      </c>
      <c r="G263" s="7">
        <v>42335</v>
      </c>
      <c r="H263" s="8" t="s">
        <v>90</v>
      </c>
    </row>
    <row r="264" spans="1:8" x14ac:dyDescent="0.3">
      <c r="A264" s="2">
        <f t="shared" si="4"/>
        <v>262</v>
      </c>
      <c r="B264" s="2" t="s">
        <v>346</v>
      </c>
      <c r="C264" s="3" t="s">
        <v>347</v>
      </c>
      <c r="D264" s="3">
        <v>230.28373493975892</v>
      </c>
      <c r="E264" s="4">
        <v>249</v>
      </c>
      <c r="F264" s="5">
        <v>1</v>
      </c>
      <c r="G264" s="7">
        <v>41255</v>
      </c>
      <c r="H264" s="8" t="s">
        <v>35</v>
      </c>
    </row>
    <row r="265" spans="1:8" x14ac:dyDescent="0.3">
      <c r="A265" s="2">
        <f t="shared" si="4"/>
        <v>263</v>
      </c>
      <c r="B265" s="2" t="s">
        <v>348</v>
      </c>
      <c r="C265" s="3" t="s">
        <v>16</v>
      </c>
      <c r="D265" s="3">
        <v>221.2</v>
      </c>
      <c r="E265" s="4">
        <v>35</v>
      </c>
      <c r="F265" s="5">
        <v>1</v>
      </c>
      <c r="G265" s="7">
        <v>42300</v>
      </c>
      <c r="H265" s="8" t="s">
        <v>95</v>
      </c>
    </row>
    <row r="266" spans="1:8" x14ac:dyDescent="0.3">
      <c r="A266" s="2">
        <f t="shared" si="4"/>
        <v>264</v>
      </c>
      <c r="B266" s="2" t="s">
        <v>349</v>
      </c>
      <c r="C266" s="3" t="s">
        <v>85</v>
      </c>
      <c r="D266" s="3">
        <v>195.9</v>
      </c>
      <c r="E266" s="4">
        <v>84</v>
      </c>
      <c r="F266" s="5">
        <v>1</v>
      </c>
      <c r="G266" s="7">
        <v>41999</v>
      </c>
      <c r="H266" s="8" t="s">
        <v>35</v>
      </c>
    </row>
    <row r="267" spans="1:8" x14ac:dyDescent="0.3">
      <c r="A267" s="2">
        <f t="shared" si="4"/>
        <v>265</v>
      </c>
      <c r="B267" s="2" t="s">
        <v>350</v>
      </c>
      <c r="C267" s="3" t="s">
        <v>16</v>
      </c>
      <c r="D267" s="3">
        <v>190.24</v>
      </c>
      <c r="E267" s="4">
        <v>61</v>
      </c>
      <c r="F267" s="5">
        <v>1</v>
      </c>
      <c r="G267" s="7">
        <v>42342</v>
      </c>
      <c r="H267" s="8" t="s">
        <v>111</v>
      </c>
    </row>
    <row r="268" spans="1:8" x14ac:dyDescent="0.3">
      <c r="A268" s="2">
        <f t="shared" si="4"/>
        <v>266</v>
      </c>
      <c r="B268" s="2" t="s">
        <v>351</v>
      </c>
      <c r="C268" s="3" t="s">
        <v>342</v>
      </c>
      <c r="D268" s="3">
        <v>187.5</v>
      </c>
      <c r="E268" s="4">
        <v>26</v>
      </c>
      <c r="F268" s="5">
        <v>1</v>
      </c>
      <c r="G268" s="7">
        <v>41747</v>
      </c>
      <c r="H268" s="8" t="s">
        <v>35</v>
      </c>
    </row>
    <row r="269" spans="1:8" x14ac:dyDescent="0.3">
      <c r="A269" s="2">
        <f t="shared" si="4"/>
        <v>267</v>
      </c>
      <c r="B269" s="2" t="s">
        <v>352</v>
      </c>
      <c r="C269" s="3" t="s">
        <v>305</v>
      </c>
      <c r="D269" s="3">
        <v>179.15</v>
      </c>
      <c r="E269" s="4">
        <v>144</v>
      </c>
      <c r="F269" s="5">
        <v>2</v>
      </c>
      <c r="G269" s="7">
        <v>42706</v>
      </c>
      <c r="H269" s="8" t="s">
        <v>285</v>
      </c>
    </row>
    <row r="270" spans="1:8" x14ac:dyDescent="0.3">
      <c r="A270" s="2">
        <f t="shared" si="4"/>
        <v>268</v>
      </c>
      <c r="B270" s="2" t="s">
        <v>353</v>
      </c>
      <c r="C270" s="3" t="s">
        <v>354</v>
      </c>
      <c r="D270" s="3">
        <v>172.8</v>
      </c>
      <c r="E270" s="4">
        <v>64</v>
      </c>
      <c r="F270" s="5">
        <v>1</v>
      </c>
      <c r="G270" s="7">
        <v>42349</v>
      </c>
      <c r="H270" s="8" t="s">
        <v>355</v>
      </c>
    </row>
    <row r="271" spans="1:8" x14ac:dyDescent="0.3">
      <c r="A271" s="2">
        <f t="shared" si="4"/>
        <v>269</v>
      </c>
      <c r="B271" s="2" t="s">
        <v>356</v>
      </c>
      <c r="C271" s="3" t="s">
        <v>357</v>
      </c>
      <c r="D271" s="3">
        <v>169.4</v>
      </c>
      <c r="E271" s="4">
        <v>42</v>
      </c>
      <c r="F271" s="5">
        <v>1</v>
      </c>
      <c r="G271" s="7">
        <v>42279</v>
      </c>
      <c r="H271" s="8" t="s">
        <v>17</v>
      </c>
    </row>
    <row r="272" spans="1:8" x14ac:dyDescent="0.3">
      <c r="A272" s="2">
        <f t="shared" si="4"/>
        <v>270</v>
      </c>
      <c r="B272" s="2" t="s">
        <v>358</v>
      </c>
      <c r="C272" s="3" t="s">
        <v>116</v>
      </c>
      <c r="D272" s="3">
        <v>167</v>
      </c>
      <c r="E272" s="4">
        <v>46</v>
      </c>
      <c r="F272" s="5">
        <v>1</v>
      </c>
      <c r="G272" s="7"/>
      <c r="H272" s="8" t="s">
        <v>285</v>
      </c>
    </row>
    <row r="273" spans="1:8" x14ac:dyDescent="0.3">
      <c r="A273" s="2">
        <f t="shared" si="4"/>
        <v>271</v>
      </c>
      <c r="B273" s="2" t="s">
        <v>359</v>
      </c>
      <c r="C273" s="3" t="s">
        <v>360</v>
      </c>
      <c r="D273" s="3">
        <v>151.38</v>
      </c>
      <c r="E273" s="4">
        <v>82</v>
      </c>
      <c r="F273" s="5">
        <v>1</v>
      </c>
      <c r="G273" s="7">
        <v>41985</v>
      </c>
      <c r="H273" s="8" t="s">
        <v>35</v>
      </c>
    </row>
    <row r="274" spans="1:8" x14ac:dyDescent="0.3">
      <c r="A274" s="2">
        <f t="shared" si="4"/>
        <v>272</v>
      </c>
      <c r="B274" s="2" t="s">
        <v>361</v>
      </c>
      <c r="C274" s="3" t="s">
        <v>10</v>
      </c>
      <c r="D274" s="3">
        <v>149</v>
      </c>
      <c r="E274" s="4">
        <v>54</v>
      </c>
      <c r="F274" s="5">
        <v>1</v>
      </c>
      <c r="G274" s="7">
        <v>42017</v>
      </c>
      <c r="H274" s="8" t="s">
        <v>35</v>
      </c>
    </row>
    <row r="275" spans="1:8" x14ac:dyDescent="0.3">
      <c r="A275" s="2">
        <f t="shared" si="4"/>
        <v>273</v>
      </c>
      <c r="B275" s="2" t="s">
        <v>362</v>
      </c>
      <c r="C275" s="3" t="s">
        <v>116</v>
      </c>
      <c r="D275" s="3">
        <v>135.62</v>
      </c>
      <c r="E275" s="4">
        <v>37</v>
      </c>
      <c r="F275" s="5">
        <v>1</v>
      </c>
      <c r="G275" s="7">
        <v>42013</v>
      </c>
      <c r="H275" s="8" t="s">
        <v>171</v>
      </c>
    </row>
    <row r="276" spans="1:8" x14ac:dyDescent="0.3">
      <c r="A276" s="2">
        <f t="shared" si="4"/>
        <v>274</v>
      </c>
      <c r="B276" s="2" t="s">
        <v>363</v>
      </c>
      <c r="C276" s="3" t="s">
        <v>142</v>
      </c>
      <c r="D276" s="3">
        <v>135.59999999997672</v>
      </c>
      <c r="E276" s="4">
        <v>56</v>
      </c>
      <c r="F276" s="5">
        <v>1</v>
      </c>
      <c r="G276" s="7">
        <v>42314</v>
      </c>
      <c r="H276" s="8" t="s">
        <v>21</v>
      </c>
    </row>
    <row r="277" spans="1:8" x14ac:dyDescent="0.3">
      <c r="A277" s="2">
        <f t="shared" si="4"/>
        <v>275</v>
      </c>
      <c r="B277" s="2" t="s">
        <v>364</v>
      </c>
      <c r="C277" s="3" t="s">
        <v>365</v>
      </c>
      <c r="D277" s="3">
        <v>120</v>
      </c>
      <c r="E277" s="4">
        <v>32</v>
      </c>
      <c r="F277" s="5">
        <v>1</v>
      </c>
      <c r="G277" s="7">
        <v>42034</v>
      </c>
      <c r="H277" s="8" t="s">
        <v>285</v>
      </c>
    </row>
    <row r="278" spans="1:8" x14ac:dyDescent="0.3">
      <c r="A278" s="2">
        <f t="shared" si="4"/>
        <v>276</v>
      </c>
      <c r="B278" s="2" t="s">
        <v>366</v>
      </c>
      <c r="C278" s="3" t="s">
        <v>367</v>
      </c>
      <c r="D278" s="3">
        <v>95</v>
      </c>
      <c r="E278" s="4">
        <v>43</v>
      </c>
      <c r="F278" s="5">
        <v>1</v>
      </c>
      <c r="G278" s="7">
        <v>42300</v>
      </c>
      <c r="H278" s="8" t="s">
        <v>35</v>
      </c>
    </row>
    <row r="279" spans="1:8" x14ac:dyDescent="0.3">
      <c r="A279" s="2">
        <f t="shared" si="4"/>
        <v>277</v>
      </c>
      <c r="B279" s="2" t="s">
        <v>368</v>
      </c>
      <c r="C279" s="3" t="s">
        <v>369</v>
      </c>
      <c r="D279" s="3">
        <v>92.2</v>
      </c>
      <c r="E279" s="4">
        <v>21</v>
      </c>
      <c r="F279" s="5">
        <v>1</v>
      </c>
      <c r="G279" s="7">
        <v>42181</v>
      </c>
      <c r="H279" s="8" t="s">
        <v>63</v>
      </c>
    </row>
    <row r="280" spans="1:8" x14ac:dyDescent="0.3">
      <c r="A280" s="2">
        <f t="shared" si="4"/>
        <v>278</v>
      </c>
      <c r="B280" s="2" t="s">
        <v>370</v>
      </c>
      <c r="C280" s="3" t="s">
        <v>371</v>
      </c>
      <c r="D280" s="3">
        <v>83.52</v>
      </c>
      <c r="E280" s="4">
        <v>36</v>
      </c>
      <c r="F280" s="5">
        <v>1</v>
      </c>
      <c r="G280" s="7">
        <v>42237</v>
      </c>
      <c r="H280" s="8" t="s">
        <v>35</v>
      </c>
    </row>
    <row r="281" spans="1:8" x14ac:dyDescent="0.3">
      <c r="A281" s="2">
        <f t="shared" si="4"/>
        <v>279</v>
      </c>
      <c r="B281" s="2" t="s">
        <v>372</v>
      </c>
      <c r="C281" s="3" t="s">
        <v>373</v>
      </c>
      <c r="D281" s="3">
        <v>65</v>
      </c>
      <c r="E281" s="4">
        <v>14</v>
      </c>
      <c r="F281" s="5">
        <v>1</v>
      </c>
      <c r="G281" s="7">
        <v>40879</v>
      </c>
      <c r="H281" s="8" t="s">
        <v>35</v>
      </c>
    </row>
    <row r="282" spans="1:8" x14ac:dyDescent="0.3">
      <c r="A282" s="2">
        <f t="shared" si="4"/>
        <v>280</v>
      </c>
      <c r="B282" s="2" t="s">
        <v>374</v>
      </c>
      <c r="C282" s="3" t="s">
        <v>116</v>
      </c>
      <c r="D282" s="3">
        <v>64</v>
      </c>
      <c r="E282" s="4">
        <v>24</v>
      </c>
      <c r="F282" s="5">
        <v>1</v>
      </c>
      <c r="G282" s="7">
        <v>41488</v>
      </c>
      <c r="H282" s="8" t="s">
        <v>35</v>
      </c>
    </row>
    <row r="283" spans="1:8" x14ac:dyDescent="0.3">
      <c r="A283" s="2">
        <f t="shared" si="4"/>
        <v>281</v>
      </c>
      <c r="B283" s="2" t="s">
        <v>375</v>
      </c>
      <c r="C283" s="3" t="s">
        <v>376</v>
      </c>
      <c r="D283" s="3">
        <v>54</v>
      </c>
      <c r="E283" s="4">
        <v>17</v>
      </c>
      <c r="F283" s="5">
        <v>1</v>
      </c>
      <c r="G283" s="7"/>
      <c r="H283" s="8" t="s">
        <v>285</v>
      </c>
    </row>
    <row r="284" spans="1:8" x14ac:dyDescent="0.3">
      <c r="A284" s="2">
        <f t="shared" si="4"/>
        <v>282</v>
      </c>
      <c r="B284" s="2" t="s">
        <v>377</v>
      </c>
      <c r="C284" s="3" t="s">
        <v>16</v>
      </c>
      <c r="D284" s="3">
        <v>40</v>
      </c>
      <c r="E284" s="4">
        <v>20</v>
      </c>
      <c r="F284" s="5">
        <v>1</v>
      </c>
      <c r="G284" s="7">
        <v>42006</v>
      </c>
      <c r="H284" s="8" t="s">
        <v>63</v>
      </c>
    </row>
    <row r="285" spans="1:8" x14ac:dyDescent="0.3">
      <c r="A285" s="2">
        <f t="shared" si="4"/>
        <v>283</v>
      </c>
      <c r="B285" s="2" t="s">
        <v>378</v>
      </c>
      <c r="C285" s="3" t="s">
        <v>16</v>
      </c>
      <c r="D285" s="3">
        <v>8.6999999999999993</v>
      </c>
      <c r="E285" s="4">
        <v>3</v>
      </c>
      <c r="F285" s="5">
        <v>1</v>
      </c>
      <c r="G285" s="7">
        <v>42209</v>
      </c>
      <c r="H285" s="8" t="s">
        <v>17</v>
      </c>
    </row>
    <row r="286" spans="1:8" x14ac:dyDescent="0.3">
      <c r="A286" s="2" t="s">
        <v>379</v>
      </c>
      <c r="B286" s="2">
        <f>SUBTOTAL(103,Table2567810[Filmo pavadinimas])</f>
        <v>283</v>
      </c>
      <c r="C286"/>
      <c r="D286" s="9">
        <f>SUBTOTAL(109,Table2567810[[Pajamos ]])</f>
        <v>17724699.783734925</v>
      </c>
      <c r="E286" s="4">
        <f>SUBTOTAL(109,Table2567810[Žiūrovų skaičius])</f>
        <v>3668079</v>
      </c>
      <c r="F286" s="5"/>
      <c r="G286"/>
      <c r="H286" s="8"/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Austė Jucytė</dc:creator>
  <cp:lastModifiedBy>Austė Jucytė</cp:lastModifiedBy>
  <dcterms:created xsi:type="dcterms:W3CDTF">2015-06-05T18:17:20Z</dcterms:created>
  <dcterms:modified xsi:type="dcterms:W3CDTF">2026-02-19T13:41:50Z</dcterms:modified>
</cp:coreProperties>
</file>